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600" documentId="120_S{2AC9BD13-BADA-5192-A53E-5A8FF88502F6}" xr6:coauthVersionLast="47" xr6:coauthVersionMax="47" xr10:uidLastSave="{9531C235-A8B4-4E36-996A-EA69753286C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<sst xmlns="http://schemas.openxmlformats.org/spreadsheetml/2006/main" count="181593" uniqueCount="39210">
  <si>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</si>
  <si>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</si>
  <si>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</si>
  <si>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</si>
  <si>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</si>
  <si>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</si>
  <si>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</si>
  <si>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</si>
  <si>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</si>
  <si>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</si>
  <si>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</si>
  <si>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</si>
  <si>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</si>
  <si>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</si>
  <si>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</si>
  <si>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</si>
  <si>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</si>
  <si>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</si>
  <si>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</si>
  <si>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</si>
  <si>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</si>
  <si>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</si>
  <si>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</si>
  <si>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</si>
  <si>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</si>
  <si>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</si>
  <si>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</si>
  <si>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</si>
  <si>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</si>
  <si>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</si>
  <si>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</si>
  <si>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</si>
  <si>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</si>
  <si>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</si>
  <si>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</si>
  <si>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</si>
  <si>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</si>
  <si>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</si>
  <si>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</si>
  <si>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</si>
  <si>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</si>
  <si>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</si>
  <si>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</si>
  <si>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</si>
  <si>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</si>
  <si>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</si>
  <si>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</si>
  <si>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</si>
  <si>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</si>
  <si>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</si>
  <si>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</si>
  <si>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</si>
  <si>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</si>
  <si>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</si>
  <si>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</si>
  <si>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</si>
  <si>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</si>
  <si>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</si>
  <si>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</si>
  <si>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</si>
  <si>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</si>
  <si>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</si>
  <si>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</si>
  <si>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</si>
  <si>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</si>
  <si>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</si>
  <si>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</si>
  <si>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</si>
  <si>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</si>
  <si>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</si>
  <si>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</si>
  <si>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</si>
  <si>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</si>
  <si>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</si>
  <si>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</si>
  <si>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</si>
  <si>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</si>
  <si>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</si>
  <si>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</si>
  <si>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</si>
  <si>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</si>
  <si>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</si>
  <si>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</si>
  <si>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</si>
  <si>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</si>
  <si>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</si>
  <si>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</si>
  <si>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</si>
  <si>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</si>
  <si>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</si>
  <si>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</si>
  <si>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</si>
  <si>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</si>
  <si>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</si>
  <si>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</si>
  <si>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</si>
  <si>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</si>
  <si>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</si>
  <si>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</si>
  <si>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</si>
  <si>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</si>
  <si>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</si>
  <si>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</si>
  <si>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</si>
  <si>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</si>
  <si>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</si>
  <si>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</si>
  <si>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</si>
  <si>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</si>
  <si>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</si>
  <si>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</si>
  <si>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</si>
  <si>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</si>
  <si>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</si>
  <si>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</si>
  <si>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</si>
  <si>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</si>
  <si>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</si>
  <si>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</si>
  <si>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</si>
  <si>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</si>
  <si>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</si>
  <si>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</si>
  <si>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</si>
  <si>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</si>
  <si>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</si>
  <si>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</si>
  <si>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</si>
  <si>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</si>
  <si>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</si>
  <si>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</si>
  <si>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</si>
  <si>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</si>
  <si>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</si>
  <si>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</si>
  <si>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</si>
  <si>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</si>
  <si>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</si>
  <si>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</si>
  <si>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</si>
  <si>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</si>
  <si>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</si>
  <si>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</si>
  <si>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</si>
  <si>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</si>
  <si>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</si>
  <si>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</si>
  <si>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</si>
  <si>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</si>
  <si>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</si>
  <si>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</si>
  <si>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</si>
  <si>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</si>
  <si>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</si>
  <si>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</si>
  <si>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</si>
  <si>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</si>
  <si>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</si>
  <si>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</si>
  <si>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</si>
  <si>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</si>
  <si>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</si>
  <si>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</si>
  <si>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</si>
  <si>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</si>
  <si>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</si>
  <si>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</si>
  <si>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</si>
  <si>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</si>
  <si>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</si>
  <si>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</si>
  <si>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</si>
  <si>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</si>
  <si>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</si>
  <si>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</si>
  <si>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</si>
  <si>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</si>
  <si>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</si>
  <si>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</si>
  <si>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</si>
  <si>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</si>
  <si>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</si>
  <si>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</si>
  <si>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</si>
  <si>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</si>
  <si>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</si>
  <si>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</si>
  <si>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</si>
  <si>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</si>
  <si>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</si>
  <si>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</si>
  <si>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</si>
  <si>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</si>
  <si>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</si>
  <si>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</si>
  <si>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</si>
  <si>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</si>
  <si>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</si>
  <si>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</si>
  <si>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</si>
  <si>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</si>
  <si>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</si>
  <si>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</si>
  <si>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</si>
  <si>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</si>
  <si>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</si>
  <si>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</si>
  <si>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</si>
  <si>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</si>
  <si>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</si>
  <si>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</si>
  <si>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</si>
  <si>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</si>
  <si>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</si>
  <si>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</si>
  <si>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</si>
  <si>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</si>
  <si>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</si>
  <si>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</si>
  <si>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</si>
  <si>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</si>
  <si>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</si>
  <si>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</si>
  <si>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</si>
  <si>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</si>
  <si>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</si>
  <si>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</si>
  <si>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</si>
  <si>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</si>
  <si>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</si>
  <si>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</si>
  <si>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</si>
  <si>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</si>
  <si>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</si>
  <si>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</si>
  <si>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</si>
  <si>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</si>
  <si>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</si>
  <si>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</si>
  <si>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</si>
  <si>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</si>
  <si>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</si>
  <si>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</si>
  <si>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</si>
  <si>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</si>
  <si>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</si>
  <si>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</si>
  <si>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</si>
  <si>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</si>
  <si>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</si>
  <si>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</si>
  <si>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</si>
  <si>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</si>
  <si>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</si>
  <si>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</si>
  <si>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</si>
  <si>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</si>
  <si>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</si>
  <si>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</si>
  <si>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</si>
  <si>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</si>
  <si>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</si>
  <si>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</si>
  <si>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</si>
  <si>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</si>
  <si>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</si>
  <si>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</si>
  <si>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</si>
  <si>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</si>
  <si>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</si>
  <si>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</si>
  <si>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</si>
  <si>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</si>
  <si>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</si>
  <si>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</si>
  <si>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</si>
  <si>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</si>
  <si>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</si>
  <si>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</si>
  <si>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</si>
  <si>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</si>
  <si>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</si>
  <si>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</si>
  <si>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</si>
  <si>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</si>
  <si>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</si>
  <si>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</si>
  <si>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</si>
  <si>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</si>
  <si>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</si>
  <si>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</si>
  <si>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</si>
  <si>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</si>
  <si>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</si>
  <si>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</si>
  <si>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</si>
  <si>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</si>
  <si>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</si>
  <si>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</si>
  <si>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</si>
  <si>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</si>
  <si>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</si>
  <si>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</si>
  <si>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</si>
  <si>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</si>
  <si>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</si>
  <si>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</si>
  <si>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</si>
  <si>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</si>
  <si>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</si>
  <si>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</si>
  <si>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</si>
  <si>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</si>
  <si>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</si>
  <si>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</si>
  <si>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</si>
  <si>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</si>
  <si>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</si>
  <si>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</si>
  <si>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</si>
  <si>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</si>
  <si>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</si>
  <si>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</si>
  <si>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</si>
  <si>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</si>
  <si>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</si>
  <si>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</si>
  <si>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</si>
  <si>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</si>
  <si>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</si>
  <si>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</si>
  <si>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</si>
  <si>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</si>
  <si>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</si>
  <si>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</si>
  <si>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</si>
  <si>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</si>
  <si>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</si>
  <si>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</si>
  <si>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</si>
  <si>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</si>
  <si>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</si>
  <si>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</si>
  <si>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</si>
  <si>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</si>
  <si>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</si>
  <si>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</si>
  <si>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</si>
  <si>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</si>
  <si>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</si>
  <si>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</si>
  <si>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</si>
  <si>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</si>
  <si>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</si>
  <si>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</si>
  <si>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</si>
  <si>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</si>
  <si>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</si>
  <si>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</si>
  <si>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</si>
  <si>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</si>
  <si>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</si>
  <si>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</si>
  <si>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</si>
  <si>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</si>
  <si>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</si>
  <si>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</si>
  <si>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</si>
  <si>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</si>
  <si>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</si>
  <si>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</si>
  <si>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</si>
  <si>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</si>
  <si>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</si>
  <si>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</si>
  <si>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</si>
  <si>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</si>
  <si>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</si>
  <si>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</si>
  <si>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</si>
  <si>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</si>
  <si>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</si>
  <si>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</si>
  <si>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</si>
  <si>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</si>
  <si>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</si>
  <si>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</si>
  <si>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</si>
  <si>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</si>
  <si>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</si>
  <si>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</si>
  <si>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</si>
  <si>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</si>
  <si>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</si>
  <si>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</si>
  <si>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</si>
  <si>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</si>
  <si>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</si>
  <si>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</si>
  <si>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</si>
  <si>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</si>
  <si>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</si>
  <si>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</si>
  <si>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</si>
  <si>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</si>
  <si>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</si>
  <si>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</si>
  <si>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</si>
  <si>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</si>
  <si>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</si>
  <si>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</si>
  <si>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</si>
  <si>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</si>
  <si>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</si>
  <si>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</si>
  <si>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</si>
  <si>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</si>
  <si>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</si>
  <si>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</si>
  <si>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</si>
  <si>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</si>
  <si>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</si>
  <si>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</si>
  <si>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</si>
  <si>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</si>
  <si>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</si>
  <si>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</si>
  <si>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</si>
  <si>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</si>
  <si>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</si>
  <si>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</si>
  <si>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</si>
  <si>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</si>
  <si>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</si>
  <si>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</si>
  <si>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</si>
  <si>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</si>
  <si>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</si>
  <si>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</si>
  <si>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</si>
  <si>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</si>
  <si>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</si>
  <si>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</si>
  <si>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</si>
  <si>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</si>
  <si>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</si>
  <si>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</si>
  <si>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</si>
  <si>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</si>
  <si>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</si>
  <si>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</si>
  <si>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</si>
  <si>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</si>
  <si>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</si>
  <si>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</si>
  <si>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</si>
  <si>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</si>
  <si>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</si>
  <si>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</si>
  <si>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</si>
  <si>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</si>
  <si>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</si>
  <si>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</si>
  <si>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</si>
  <si>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</si>
  <si>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</si>
  <si>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</si>
  <si>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</si>
  <si>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</si>
  <si>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</si>
  <si>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</si>
  <si>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</si>
  <si>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</si>
  <si>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</si>
  <si>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</si>
  <si>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</si>
  <si>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</si>
  <si>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</si>
  <si>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</si>
  <si>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</si>
  <si>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</si>
  <si>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</si>
  <si>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</si>
  <si>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</si>
  <si>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</si>
  <si>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</si>
  <si>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</si>
  <si>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</si>
  <si>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</si>
  <si>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</si>
  <si>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</si>
  <si>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</si>
  <si>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</si>
  <si>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</si>
  <si>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</si>
  <si>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</si>
  <si>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</si>
  <si>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</si>
  <si>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</si>
  <si>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</si>
  <si>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</si>
  <si>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</si>
  <si>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</si>
  <si>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</si>
  <si>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</si>
  <si>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</si>
  <si>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</si>
  <si>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</si>
  <si>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</si>
  <si>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</si>
  <si>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</si>
  <si>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</si>
  <si>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</si>
  <si>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</si>
  <si>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</si>
  <si>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</si>
  <si>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</si>
  <si>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</si>
  <si>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</si>
  <si>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</si>
  <si>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</si>
  <si>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</si>
  <si>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</si>
  <si>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</si>
  <si>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</si>
  <si>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</si>
  <si>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</si>
  <si>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</si>
  <si>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</si>
  <si>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</si>
  <si>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</si>
  <si>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</si>
  <si>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</si>
  <si>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</si>
  <si>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</si>
  <si>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</si>
  <si>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</si>
  <si>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</si>
  <si>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</si>
  <si>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</si>
  <si>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</si>
  <si>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</si>
  <si>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</si>
  <si>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</si>
  <si>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</si>
  <si>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</si>
  <si>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</si>
  <si>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</si>
  <si>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</si>
  <si>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</si>
  <si>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</si>
  <si>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</si>
  <si>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</si>
  <si>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</si>
  <si>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</si>
  <si>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</si>
  <si>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</si>
  <si>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</si>
  <si>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</si>
  <si>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</si>
  <si>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</si>
  <si>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</si>
  <si>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</si>
  <si>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</si>
  <si>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</si>
  <si>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</si>
  <si>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</si>
  <si>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</si>
  <si>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</si>
  <si>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</si>
  <si>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</si>
  <si>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</si>
  <si>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</si>
  <si>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</si>
  <si>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</si>
  <si>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</si>
  <si>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</si>
  <si>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</si>
  <si>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</si>
  <si>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</si>
  <si>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</si>
  <si>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</si>
  <si>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</si>
  <si>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</si>
  <si>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</si>
  <si>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</si>
  <si>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</si>
  <si>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</si>
  <si>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</si>
  <si>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</si>
  <si>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</si>
  <si>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</si>
  <si>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</si>
  <si>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</si>
  <si>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</si>
  <si>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</si>
  <si>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</si>
  <si>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</si>
  <si>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</si>
  <si>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</si>
  <si>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</si>
  <si>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</si>
  <si>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</si>
  <si>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</si>
  <si>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</si>
  <si>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</si>
  <si>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</si>
  <si>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</si>
  <si>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</si>
  <si>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</si>
  <si>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</si>
  <si>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</si>
  <si>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</si>
  <si>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</si>
  <si>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</si>
  <si>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</si>
  <si>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</si>
  <si>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</si>
  <si>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</si>
  <si>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</si>
  <si>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</si>
  <si>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</si>
  <si>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</si>
  <si>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</si>
  <si>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</si>
  <si>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</si>
  <si>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</si>
  <si>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</si>
  <si>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</si>
  <si>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</si>
  <si>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</si>
  <si>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</si>
  <si>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</si>
  <si>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</si>
  <si>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</si>
  <si>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</si>
  <si>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</si>
  <si>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</si>
  <si>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</si>
  <si>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</si>
  <si>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</si>
  <si>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</si>
  <si>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</si>
  <si>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</si>
  <si>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</si>
  <si>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</si>
  <si>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</si>
  <si>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</si>
  <si>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</si>
  <si>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</si>
  <si>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</si>
  <si>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</si>
  <si>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</si>
  <si>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</si>
  <si>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</si>
  <si>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</si>
  <si>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</si>
  <si>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</si>
  <si>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</si>
  <si>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</si>
  <si>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</si>
  <si>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</si>
  <si>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</si>
  <si>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</si>
  <si>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</si>
  <si>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</si>
  <si>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</si>
  <si>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</si>
  <si>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</si>
  <si>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</si>
  <si>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</si>
  <si>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</si>
  <si>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</si>
  <si>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</si>
  <si>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</si>
  <si>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</si>
  <si>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</si>
  <si>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</si>
  <si>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</si>
  <si>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</si>
  <si>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</si>
  <si>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</si>
  <si>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</si>
  <si>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</si>
  <si>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</si>
  <si>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</si>
  <si>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</si>
  <si>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</si>
  <si>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</si>
  <si>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</si>
  <si>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</si>
  <si>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</si>
  <si>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</si>
  <si>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</si>
  <si>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</si>
  <si>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</si>
  <si>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</si>
  <si>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</si>
  <si>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</si>
  <si>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</si>
  <si>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</si>
  <si>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</si>
  <si>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</si>
  <si>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</si>
  <si>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</si>
  <si>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</si>
  <si>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</si>
  <si>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</si>
  <si>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</si>
  <si>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</si>
  <si>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</si>
  <si>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</si>
  <si>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</si>
  <si>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</si>
  <si>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</si>
  <si>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</si>
  <si>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</si>
  <si>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</si>
  <si>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</si>
  <si>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</si>
  <si>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</si>
  <si>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</si>
  <si>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</si>
  <si>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</si>
  <si>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</si>
  <si>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</si>
  <si>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</si>
  <si>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</si>
  <si>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</si>
  <si>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</si>
  <si>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</si>
  <si>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</si>
  <si>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</si>
  <si>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</si>
  <si>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</si>
  <si>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</si>
  <si>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</si>
  <si>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</si>
  <si>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</si>
  <si>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</si>
  <si>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</si>
  <si>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</si>
  <si>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</si>
  <si>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</si>
  <si>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</si>
  <si>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</si>
  <si>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</si>
  <si>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</si>
  <si>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</si>
  <si>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</si>
  <si>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</si>
  <si>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</si>
  <si>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</si>
  <si>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</si>
  <si>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</si>
  <si>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</si>
  <si>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</si>
  <si>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</si>
  <si>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</si>
  <si>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</si>
  <si>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</si>
  <si>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</si>
  <si>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</si>
  <si>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</si>
  <si>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</si>
  <si>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</si>
  <si>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</si>
  <si>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</si>
  <si>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</si>
  <si>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</si>
  <si>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</si>
  <si>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</si>
  <si>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</si>
  <si>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</si>
  <si>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</si>
  <si>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</si>
  <si>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</si>
  <si>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</si>
  <si>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</si>
  <si>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</si>
  <si>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</si>
  <si>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</si>
  <si>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</si>
  <si>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</si>
  <si>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</si>
  <si>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</si>
  <si>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</si>
  <si>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</si>
  <si>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</si>
  <si>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</si>
  <si>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</si>
  <si>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</si>
  <si>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</si>
  <si>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</si>
  <si>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</si>
  <si>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</si>
  <si>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</si>
  <si>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</si>
  <si>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</si>
  <si>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</si>
  <si>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</si>
  <si>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</si>
  <si>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</si>
  <si>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</si>
  <si>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</si>
  <si>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</si>
  <si>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</si>
  <si>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</si>
  <si>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</si>
  <si>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</si>
  <si>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</si>
  <si>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</si>
  <si>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</si>
  <si>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</si>
  <si>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</si>
  <si>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</si>
  <si>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</si>
  <si>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</si>
  <si>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</si>
  <si>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</si>
  <si>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</si>
  <si>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</si>
  <si>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</si>
  <si>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</si>
  <si>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</si>
  <si>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</si>
  <si>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</si>
  <si>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</si>
  <si>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</si>
  <si>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</si>
  <si>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</si>
  <si>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</si>
  <si>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</si>
  <si>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</si>
  <si>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</si>
  <si>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</si>
  <si>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</si>
  <si>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</si>
  <si>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</si>
  <si>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</si>
  <si>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</si>
  <si>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</si>
  <si>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</si>
  <si>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</si>
  <si>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</si>
  <si>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</si>
  <si>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</si>
  <si>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</si>
  <si>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</si>
  <si>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</si>
  <si>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</si>
  <si>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</si>
  <si>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</si>
  <si>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</si>
  <si>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</si>
  <si>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</si>
  <si>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</si>
  <si>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</si>
  <si>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</si>
  <si>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</si>
  <si>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</si>
  <si>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</si>
  <si>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</si>
  <si>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</si>
  <si>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</si>
  <si>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</si>
  <si>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</si>
  <si>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</si>
  <si>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</si>
  <si>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</si>
  <si>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</si>
  <si>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</si>
  <si>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</si>
  <si>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</si>
  <si>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</si>
  <si>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</si>
  <si>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</si>
  <si>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</si>
  <si>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</si>
  <si>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</si>
  <si>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</si>
  <si>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</si>
  <si>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</si>
  <si>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</si>
  <si>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</si>
  <si>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</si>
  <si>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</si>
  <si>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</si>
  <si>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</si>
  <si>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</si>
  <si>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</si>
  <si>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</si>
  <si>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</si>
  <si>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</si>
  <si>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</si>
  <si>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</si>
  <si>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</si>
  <si>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</si>
  <si>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</si>
  <si>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</si>
  <si>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</si>
  <si>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</si>
  <si>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</si>
  <si>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</si>
  <si>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</si>
  <si>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</si>
  <si>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</si>
  <si>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</si>
  <si>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</si>
  <si>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</si>
  <si>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</si>
  <si>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</si>
  <si>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</si>
  <si>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</si>
  <si>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</si>
  <si>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</si>
  <si>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</si>
  <si>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</si>
  <si>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</si>
  <si>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</si>
  <si>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</si>
  <si>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</si>
  <si>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</si>
  <si>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</si>
  <si>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</si>
  <si>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</si>
  <si>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</si>
  <si>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</si>
  <si>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</si>
  <si>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</si>
  <si>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</si>
  <si>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</si>
  <si>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</si>
  <si>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</si>
  <si>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</si>
  <si>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</si>
  <si>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</si>
  <si>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</si>
  <si>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</si>
  <si>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</si>
  <si>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</si>
  <si>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</si>
  <si>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</si>
  <si>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</si>
  <si>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</si>
  <si>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</si>
  <si>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</si>
  <si>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</si>
  <si>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</si>
  <si>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</si>
  <si>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</si>
  <si>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</si>
  <si>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</si>
  <si>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</si>
  <si>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</si>
  <si>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</si>
  <si>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</si>
  <si>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</si>
  <si>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</si>
  <si>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</si>
  <si>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</si>
  <si>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</si>
  <si>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</si>
  <si>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</si>
  <si>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</si>
  <si>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</si>
  <si>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</si>
  <si>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</si>
  <si>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</si>
  <si>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</si>
  <si>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</si>
  <si>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</si>
  <si>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</si>
  <si>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</si>
  <si>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</si>
  <si>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</si>
  <si>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</si>
  <si>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</si>
  <si>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</si>
  <si>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</si>
  <si>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</si>
  <si>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</si>
  <si>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</si>
  <si>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</si>
  <si>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</si>
  <si>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</si>
  <si>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</si>
  <si>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</si>
  <si>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</si>
  <si>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</si>
  <si>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</si>
  <si>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</si>
  <si>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</si>
  <si>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</si>
  <si>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</si>
  <si>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</si>
  <si>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</si>
  <si>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</si>
  <si>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</si>
  <si>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</si>
  <si>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</si>
  <si>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</si>
  <si>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</si>
  <si>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</si>
  <si>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</si>
  <si>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</si>
  <si>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</si>
  <si>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</si>
  <si>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</si>
  <si>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</si>
  <si>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</si>
  <si>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</si>
  <si>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</si>
  <si>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</si>
  <si>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</si>
  <si>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</si>
  <si>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</si>
  <si>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</si>
  <si>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</si>
  <si>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</si>
  <si>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</si>
  <si>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</si>
  <si>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</si>
  <si>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</si>
  <si>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</si>
  <si>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</si>
  <si>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</si>
  <si>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</si>
  <si>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</si>
  <si>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</si>
  <si>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</si>
  <si>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</si>
  <si>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</si>
  <si>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</si>
  <si>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</si>
  <si>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</si>
  <si>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</si>
  <si>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</si>
  <si>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</si>
  <si>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</si>
  <si>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</si>
  <si>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</si>
  <si>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</si>
  <si>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</si>
  <si>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</si>
  <si>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</si>
  <si>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</si>
  <si>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</si>
  <si>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</si>
  <si>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</si>
  <si>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</si>
  <si>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</si>
  <si>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</si>
  <si>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</si>
  <si>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</si>
  <si>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</si>
  <si>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</si>
  <si>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</si>
  <si>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</si>
  <si>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</si>
  <si>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</si>
  <si>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</si>
  <si>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</si>
  <si>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</si>
  <si>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</si>
  <si>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</si>
  <si>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</si>
  <si>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</si>
  <si>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</si>
  <si>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</si>
  <si>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</si>
  <si>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</si>
  <si>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</si>
  <si>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</si>
  <si>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</si>
  <si>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</si>
  <si>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</si>
  <si>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</si>
  <si>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</si>
  <si>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</si>
  <si>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</si>
  <si>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</si>
  <si>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</si>
  <si>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</si>
  <si>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</si>
  <si>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</si>
  <si>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</si>
  <si>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</si>
  <si>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</si>
  <si>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</si>
  <si>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</si>
  <si>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</si>
  <si>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</si>
  <si>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</si>
  <si>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</si>
  <si>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</si>
  <si>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</si>
  <si>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</si>
  <si>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</si>
  <si>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</si>
  <si>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</si>
  <si>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</si>
  <si>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</si>
  <si>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</si>
  <si>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</si>
  <si>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</si>
  <si>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</si>
  <si>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</si>
  <si>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</si>
  <si>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</si>
  <si>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</si>
  <si>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</si>
  <si>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</si>
  <si>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</si>
  <si>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</si>
  <si>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</si>
  <si>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</si>
  <si>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</si>
  <si>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</si>
  <si>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</si>
  <si>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</si>
  <si>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</si>
  <si>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</si>
  <si>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</si>
  <si>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</si>
  <si>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</si>
  <si>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</si>
  <si>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</si>
  <si>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</si>
  <si>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</si>
  <si>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</si>
  <si>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</si>
  <si>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</si>
  <si>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</si>
  <si>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</si>
  <si>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</si>
  <si>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</si>
  <si>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</si>
  <si>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</si>
  <si>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</si>
  <si>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</si>
  <si>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</si>
  <si>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</si>
  <si>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</si>
  <si>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</si>
  <si>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</si>
  <si>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</si>
  <si>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</si>
  <si>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</si>
  <si>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</si>
  <si>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</si>
  <si>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</si>
  <si>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</si>
  <si>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</si>
  <si>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</si>
  <si>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</si>
  <si>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</si>
  <si>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</si>
  <si>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</si>
  <si>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</si>
  <si>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</si>
  <si>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</si>
  <si>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</si>
  <si>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</si>
  <si>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</si>
  <si>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</si>
  <si>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</si>
  <si>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</si>
  <si>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</si>
  <si>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</si>
  <si>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</si>
  <si>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</si>
  <si>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</si>
  <si>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</si>
  <si>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</si>
  <si>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</si>
  <si>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</si>
  <si>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</si>
  <si>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</si>
  <si>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</si>
  <si>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</si>
  <si>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</si>
  <si>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</si>
  <si>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</si>
  <si>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</si>
  <si>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</si>
  <si>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</si>
  <si>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</si>
  <si>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</si>
  <si>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</si>
  <si>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</si>
  <si>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</si>
  <si>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</si>
  <si>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</si>
  <si>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</si>
  <si>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</si>
  <si>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</si>
  <si>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</si>
  <si>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</si>
  <si>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</si>
  <si>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</si>
  <si>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</si>
  <si>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</si>
  <si>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</si>
  <si>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</si>
  <si>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</si>
  <si>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</si>
  <si>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</si>
  <si>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</si>
  <si>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</si>
  <si>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</si>
  <si>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</si>
  <si>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</si>
  <si>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</si>
  <si>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</si>
  <si>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</si>
  <si>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</si>
  <si>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</si>
  <si>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</si>
  <si>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</si>
  <si>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</si>
  <si>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</si>
  <si>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</si>
  <si>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</si>
  <si>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</si>
  <si>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</si>
  <si>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</si>
  <si>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</si>
  <si>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</si>
  <si>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</si>
  <si>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</si>
  <si>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</si>
  <si>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</si>
  <si>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</si>
  <si>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</si>
  <si>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</si>
  <si>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</si>
  <si>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</si>
  <si>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</si>
  <si>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</si>
  <si>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</si>
  <si>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</si>
  <si>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</si>
  <si>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</si>
  <si>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</si>
  <si>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</si>
  <si>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</si>
  <si>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</si>
  <si>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</si>
  <si>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</si>
  <si>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</si>
  <si>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</si>
  <si>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</si>
  <si>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</si>
  <si>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</si>
  <si>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</si>
  <si>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</si>
  <si>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</si>
  <si>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</si>
  <si>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</si>
  <si>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</si>
  <si>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</si>
  <si>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</si>
  <si>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</si>
  <si>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</si>
  <si>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</si>
  <si>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</si>
  <si>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</si>
  <si>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</si>
  <si>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</si>
  <si>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</si>
  <si>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</si>
  <si>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</si>
  <si>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</si>
  <si>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</si>
  <si>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</si>
  <si>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</si>
  <si>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</si>
  <si>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</si>
  <si>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</si>
  <si>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</si>
  <si>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</si>
  <si>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</si>
  <si>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</si>
  <si>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</si>
  <si>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</si>
  <si>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</si>
  <si>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</si>
  <si>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</si>
  <si>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</si>
  <si>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</si>
  <si>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</si>
  <si>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</si>
  <si>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</si>
  <si>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</si>
  <si>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</si>
  <si>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</si>
  <si>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</si>
  <si>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</si>
  <si>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</si>
  <si>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</si>
  <si>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</si>
  <si>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</si>
  <si>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</si>
  <si>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</si>
  <si>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</si>
  <si>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</si>
  <si>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</si>
  <si>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</si>
  <si>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</si>
  <si>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</si>
  <si>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</si>
  <si>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</si>
  <si>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</si>
  <si>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</si>
  <si>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</si>
  <si>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</si>
  <si>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</si>
  <si>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</si>
  <si>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</si>
  <si>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</si>
  <si>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</si>
  <si>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</si>
  <si>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</si>
  <si>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</si>
  <si>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</si>
  <si>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</si>
  <si>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</si>
  <si>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</si>
  <si>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</si>
  <si>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</si>
  <si>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</si>
  <si>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</si>
  <si>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</si>
  <si>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</si>
  <si>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</si>
  <si>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</si>
  <si>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</si>
  <si>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</si>
  <si>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</si>
  <si>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</si>
  <si>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</si>
  <si>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</si>
  <si>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</si>
  <si>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</si>
  <si>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</si>
  <si>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</si>
  <si>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</si>
  <si>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</si>
  <si>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</si>
  <si>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</si>
  <si>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</si>
  <si>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</si>
  <si>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</si>
  <si>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</si>
  <si>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</si>
  <si>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</si>
  <si>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</si>
  <si>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</si>
  <si>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</si>
  <si>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</si>
  <si>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</si>
  <si>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</si>
  <si>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</si>
  <si>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</si>
  <si>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</si>
  <si>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</si>
  <si>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</si>
  <si>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</si>
  <si>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</si>
  <si>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</si>
  <si>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</si>
  <si>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</si>
  <si>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</si>
  <si>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</si>
  <si>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</si>
  <si>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</si>
  <si>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</si>
  <si>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</si>
  <si>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</si>
  <si>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</si>
  <si>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</si>
  <si>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</si>
  <si>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</si>
  <si>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</si>
  <si>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</si>
  <si>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</si>
  <si>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</si>
  <si>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</si>
  <si>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</si>
  <si>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</si>
  <si>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</si>
  <si>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</si>
  <si>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</si>
  <si>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</si>
  <si>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</si>
  <si>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</si>
  <si>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</si>
  <si>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</si>
  <si>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</si>
  <si>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</si>
  <si>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</si>
  <si>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</si>
  <si>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</si>
  <si>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</si>
  <si>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</si>
  <si>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</si>
  <si>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</si>
  <si>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</si>
  <si>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</si>
  <si>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</si>
  <si>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</si>
  <si>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</si>
  <si>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</si>
  <si>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</si>
  <si>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</si>
  <si>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</si>
  <si>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</si>
  <si>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</si>
  <si>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</si>
  <si>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</si>
  <si>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</si>
  <si>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</si>
  <si>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</si>
  <si>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</si>
  <si>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</si>
  <si>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</si>
  <si>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</si>
  <si>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</si>
  <si>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</si>
  <si>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</si>
  <si>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</si>
  <si>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</si>
  <si>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</si>
  <si>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</si>
  <si>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</si>
  <si>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</si>
  <si>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</si>
  <si>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</si>
  <si>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</si>
  <si>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</si>
  <si>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</si>
  <si>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</si>
  <si>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</si>
  <si>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</si>
  <si>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</si>
  <si>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</si>
  <si>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</si>
  <si>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</si>
  <si>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</si>
  <si>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</si>
  <si>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</si>
  <si>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</si>
  <si>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</si>
  <si>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</si>
  <si>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</si>
  <si>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</si>
  <si>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</si>
  <si>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</si>
  <si>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</si>
  <si>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</si>
  <si>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</si>
  <si>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</si>
  <si>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</si>
  <si>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</si>
  <si>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</si>
  <si>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</si>
  <si>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</si>
  <si>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</si>
  <si>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</si>
  <si>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</si>
  <si>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</si>
  <si>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</si>
  <si>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</si>
  <si>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</si>
  <si>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</si>
  <si>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</si>
  <si>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</si>
  <si>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</si>
  <si>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</si>
  <si>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</si>
  <si>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</si>
  <si>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</si>
  <si>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</si>
  <si>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</si>
  <si>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</si>
  <si>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</si>
  <si>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</si>
  <si>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</si>
  <si>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</si>
  <si>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</si>
  <si>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</si>
  <si>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</si>
  <si>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</si>
  <si>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</si>
  <si>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</si>
  <si>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</si>
  <si>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</si>
  <si>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</si>
  <si>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</si>
  <si>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</si>
  <si>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</si>
  <si>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</si>
  <si>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</si>
  <si>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</si>
  <si>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</si>
  <si>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</si>
  <si>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</si>
  <si>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</si>
  <si>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</si>
  <si>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</si>
  <si>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</si>
  <si>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</si>
  <si>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</si>
  <si>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</si>
  <si>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</si>
  <si>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</si>
  <si>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</si>
  <si>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</si>
  <si>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</si>
  <si>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</si>
  <si>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</si>
  <si>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</si>
  <si>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</si>
  <si>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</si>
  <si>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</si>
  <si>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</si>
  <si>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</si>
  <si>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</si>
  <si>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</si>
  <si>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</si>
  <si>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</si>
  <si>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</si>
  <si>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</si>
  <si>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</si>
  <si>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</si>
  <si>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</si>
  <si>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</si>
  <si>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</si>
  <si>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</si>
  <si>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</si>
  <si>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</si>
  <si>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</si>
  <si>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</si>
  <si>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</si>
  <si>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</si>
  <si>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</si>
  <si>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</si>
  <si>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</si>
  <si>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</si>
  <si>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</si>
  <si>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</si>
  <si>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</si>
  <si>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</si>
  <si>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</si>
  <si>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</si>
  <si>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</si>
  <si>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</si>
  <si>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</si>
  <si>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</si>
  <si>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</si>
  <si>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</si>
  <si>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</si>
  <si>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</si>
  <si>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</si>
  <si>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</si>
  <si>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</si>
  <si>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</si>
  <si>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</si>
  <si>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</si>
  <si>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</si>
  <si>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</si>
  <si>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</si>
  <si>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</si>
  <si>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</si>
  <si>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</si>
  <si>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</si>
  <si>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</si>
  <si>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</si>
  <si>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</si>
  <si>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</si>
  <si>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</si>
  <si>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</si>
  <si>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</si>
  <si>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</si>
  <si>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</si>
  <si>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</si>
  <si>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</si>
  <si>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</si>
  <si>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</si>
  <si>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</si>
  <si>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</si>
  <si>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</si>
  <si>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</si>
  <si>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</si>
  <si>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</si>
  <si>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</si>
  <si>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</si>
  <si>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</si>
  <si>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</si>
  <si>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</si>
  <si>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</si>
  <si>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</si>
  <si>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</si>
  <si>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</si>
  <si>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</si>
  <si>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</si>
  <si>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</si>
  <si>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</si>
  <si>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</si>
  <si>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</si>
  <si>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</si>
  <si>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</si>
  <si>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</si>
  <si>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</si>
  <si>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</si>
  <si>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</si>
  <si>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</si>
  <si>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</si>
  <si>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</si>
  <si>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</si>
  <si>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</si>
  <si>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</si>
  <si>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</si>
  <si>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</si>
  <si>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</si>
  <si>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</si>
  <si>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</si>
  <si>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</si>
  <si>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</si>
  <si>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</si>
  <si>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</si>
  <si>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</si>
  <si>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</si>
  <si>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</si>
  <si>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</si>
  <si>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</si>
  <si>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</si>
  <si>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</si>
  <si>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</si>
  <si>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</si>
  <si>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</si>
  <si>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</si>
  <si>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</si>
  <si>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</si>
  <si>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</si>
  <si>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</si>
  <si>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</si>
  <si>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</si>
  <si>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</si>
  <si>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</si>
  <si>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</si>
  <si>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</si>
  <si>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</si>
  <si>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</si>
  <si>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</si>
  <si>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</si>
  <si>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</si>
  <si>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</si>
  <si>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</si>
  <si>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</si>
  <si>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</si>
  <si>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</si>
  <si>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</si>
  <si>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</si>
  <si>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</si>
  <si>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</si>
  <si>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</si>
  <si>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</si>
  <si>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</si>
  <si>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</si>
  <si>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</si>
  <si>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</si>
  <si>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</si>
  <si>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</si>
  <si>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</si>
  <si>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</si>
  <si>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</si>
  <si>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</si>
  <si>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</si>
  <si>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</si>
  <si>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</si>
  <si>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</si>
  <si>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</si>
  <si>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</si>
  <si>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</si>
  <si>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</si>
  <si>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</si>
  <si>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</si>
  <si>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</si>
  <si>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</si>
  <si>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</si>
  <si>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</si>
  <si>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</si>
  <si>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</si>
  <si>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</si>
  <si>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</si>
  <si>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</si>
  <si>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</si>
  <si>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</si>
  <si>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</si>
  <si>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</si>
  <si>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</si>
  <si>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</si>
  <si>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</si>
  <si>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</si>
  <si>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</si>
  <si>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</si>
  <si>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</si>
  <si>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</si>
  <si>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</si>
  <si>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</si>
  <si>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</si>
  <si>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</si>
  <si>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</si>
  <si>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</si>
  <si>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</si>
  <si>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</si>
  <si>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</si>
  <si>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</si>
  <si>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</si>
  <si>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</si>
  <si>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</si>
  <si>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</si>
  <si>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</si>
  <si>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</si>
  <si>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</si>
  <si>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</si>
  <si>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</si>
  <si>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</si>
  <si>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</si>
  <si>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</si>
  <si>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</si>
  <si>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</si>
  <si>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</si>
  <si>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</si>
  <si>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</si>
  <si>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</si>
  <si>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</si>
  <si>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</si>
  <si>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</si>
  <si>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</si>
  <si>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</si>
  <si>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</si>
  <si>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</si>
  <si>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</si>
  <si>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</si>
  <si>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</si>
  <si>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</si>
  <si>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</si>
  <si>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</si>
  <si>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</si>
  <si>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</si>
  <si>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</si>
  <si>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</si>
  <si>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</si>
  <si>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</si>
  <si>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</si>
  <si>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</si>
  <si>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</si>
  <si>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</si>
  <si>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</si>
  <si>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</si>
  <si>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</si>
  <si>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</si>
  <si>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</si>
  <si>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</si>
  <si>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</si>
  <si>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</si>
  <si>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</si>
  <si>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</si>
  <si>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</si>
  <si>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</si>
  <si>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</si>
  <si>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</si>
  <si>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</si>
  <si>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</si>
  <si>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</si>
  <si>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</si>
  <si>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</si>
  <si>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</si>
  <si>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</si>
  <si>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</si>
  <si>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</si>
  <si>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</si>
  <si>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</si>
  <si>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</si>
  <si>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</si>
  <si>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</si>
  <si>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</si>
  <si>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</si>
  <si>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</si>
  <si>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</si>
  <si>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</si>
  <si>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</si>
  <si>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</si>
  <si>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</si>
  <si>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</si>
  <si>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</si>
  <si>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</si>
  <si>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</si>
  <si>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</si>
  <si>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</si>
  <si>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</si>
  <si>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</si>
  <si>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</si>
  <si>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</si>
  <si>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</si>
  <si>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</si>
  <si>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</si>
  <si>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</si>
  <si>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</si>
  <si>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</si>
  <si>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</si>
  <si>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</si>
  <si>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</si>
  <si>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</si>
  <si>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</si>
  <si>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</si>
  <si>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</si>
  <si>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</si>
  <si>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</si>
  <si>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</si>
  <si>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</si>
  <si>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</si>
  <si>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</si>
  <si>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</si>
  <si>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</si>
  <si>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</si>
  <si>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</si>
  <si>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</si>
  <si>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</si>
  <si>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</si>
  <si>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</si>
  <si>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</si>
  <si>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</si>
  <si>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</si>
  <si>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</si>
  <si>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</si>
  <si>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</si>
  <si>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</si>
  <si>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</si>
  <si>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</si>
  <si>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</si>
  <si>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</si>
  <si>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</si>
  <si>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</si>
  <si>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</si>
  <si>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</si>
  <si>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</si>
  <si>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</si>
  <si>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</si>
  <si>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</si>
  <si>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</si>
  <si>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</si>
  <si>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</si>
  <si>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</si>
  <si>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</si>
  <si>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</si>
  <si>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</si>
  <si>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</si>
  <si>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</si>
  <si>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</si>
  <si>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</si>
  <si>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</si>
  <si>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</si>
  <si>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</si>
  <si>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</si>
  <si>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</si>
  <si>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</si>
  <si>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</si>
  <si>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</si>
  <si>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</si>
  <si>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</si>
  <si>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</si>
  <si>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</si>
  <si>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</si>
  <si>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</si>
  <si>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</si>
  <si>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</si>
  <si>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</si>
  <si>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</si>
  <si>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</si>
  <si>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</si>
  <si>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</si>
  <si>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</si>
  <si>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</si>
  <si>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</si>
  <si>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</si>
  <si>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</si>
  <si>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</si>
  <si>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</si>
  <si>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</si>
  <si>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</si>
  <si>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</si>
  <si>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</si>
  <si>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</si>
  <si>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</si>
  <si>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</si>
  <si>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</si>
  <si>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</si>
  <si>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</si>
  <si>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</si>
  <si>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</si>
  <si>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</si>
  <si>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</si>
  <si>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</si>
  <si>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</si>
  <si>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</si>
  <si>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</si>
  <si>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</si>
  <si>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</si>
  <si>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</si>
  <si>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</si>
  <si>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</si>
  <si>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</si>
  <si>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</si>
  <si>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</si>
  <si>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</si>
  <si>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</si>
  <si>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</si>
  <si>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</si>
  <si>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</si>
  <si>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</si>
  <si>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</si>
  <si>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</si>
  <si>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</si>
  <si>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</si>
  <si>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</si>
  <si>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</si>
  <si>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</si>
  <si>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</si>
  <si>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</si>
  <si>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</si>
  <si>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</si>
  <si>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</si>
  <si>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</si>
  <si>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</si>
  <si>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</si>
  <si>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</si>
  <si>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</si>
  <si>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</si>
  <si>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</si>
  <si>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</si>
  <si>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</si>
  <si>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</si>
  <si>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</si>
  <si>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</si>
  <si>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</si>
  <si>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</si>
  <si>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</si>
  <si>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</si>
  <si>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</si>
  <si>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</si>
  <si>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</si>
  <si>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</si>
  <si>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</si>
  <si>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</si>
  <si>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</si>
  <si>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</si>
  <si>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</si>
  <si>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</si>
  <si>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</si>
  <si>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</si>
  <si>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</si>
  <si>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</si>
  <si>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</si>
  <si>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</si>
  <si>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</si>
  <si>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</si>
  <si>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</si>
  <si>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</si>
  <si>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</si>
  <si>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</si>
  <si>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</si>
  <si>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</si>
  <si>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</si>
  <si>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</si>
  <si>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</si>
  <si>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</si>
  <si>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</si>
  <si>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</si>
  <si>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</si>
  <si>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</si>
  <si>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</si>
  <si>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</si>
  <si>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</si>
  <si>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</si>
  <si>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</si>
  <si>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</si>
  <si>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</si>
  <si>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</si>
  <si>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</si>
  <si>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</si>
  <si>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</si>
  <si>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</si>
  <si>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</si>
  <si>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</si>
  <si>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</si>
  <si>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</si>
  <si>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</si>
  <si>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</si>
  <si>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</si>
  <si>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</si>
  <si>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</si>
  <si>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</si>
  <si>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</si>
  <si>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</si>
  <si>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</si>
  <si>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</si>
  <si>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</si>
  <si>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</si>
  <si>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</si>
  <si>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</si>
  <si>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</si>
  <si>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</si>
  <si>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</si>
  <si>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</si>
  <si>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</si>
  <si>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</si>
  <si>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</si>
  <si>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</si>
  <si>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</si>
  <si>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</si>
  <si>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</si>
  <si>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</si>
  <si>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</si>
  <si>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</si>
  <si>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</si>
  <si>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</si>
  <si>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</si>
  <si>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</si>
  <si>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</si>
  <si>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</si>
  <si>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</si>
  <si>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</si>
  <si>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</si>
  <si>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</si>
  <si>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</si>
  <si>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</si>
  <si>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</si>
  <si>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</si>
  <si>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</si>
  <si>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</si>
  <si>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</si>
  <si>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</si>
  <si>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</si>
  <si>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</si>
  <si>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</si>
  <si>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</si>
  <si>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</si>
  <si>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</si>
  <si>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</si>
  <si>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</si>
  <si>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</si>
  <si>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</si>
  <si>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</si>
  <si>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</si>
  <si>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</si>
  <si>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</si>
  <si>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</si>
  <si>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</si>
  <si>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</si>
  <si>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</si>
  <si>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</si>
  <si>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</si>
  <si>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</si>
  <si>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</si>
  <si>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</si>
  <si>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</si>
  <si>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</si>
  <si>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</si>
  <si>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</si>
  <si>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</si>
  <si>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</si>
  <si>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</si>
  <si>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</si>
  <si>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</si>
  <si>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</si>
  <si>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</si>
  <si>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</si>
  <si>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</si>
  <si>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</si>
  <si>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</si>
  <si>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</si>
  <si>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</si>
  <si>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</si>
  <si>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</si>
  <si>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</si>
  <si>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</si>
  <si>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</si>
  <si>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</si>
  <si>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</si>
  <si>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</si>
  <si>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</si>
  <si>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</si>
  <si>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</si>
  <si>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</si>
  <si>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</si>
  <si>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</si>
  <si>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</si>
  <si>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</si>
  <si>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</si>
  <si>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</si>
  <si>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</si>
  <si>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</si>
  <si>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</si>
  <si>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</si>
  <si>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</si>
  <si>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</si>
  <si>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</si>
  <si>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</si>
  <si>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</si>
  <si>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</si>
  <si>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</si>
  <si>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</si>
  <si>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</si>
  <si>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</si>
  <si>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</si>
  <si>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</si>
  <si>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</si>
  <si>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</si>
  <si>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</si>
  <si>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</si>
  <si>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</si>
  <si>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</si>
  <si>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</si>
  <si>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</si>
  <si>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</si>
  <si>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</si>
  <si>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</si>
  <si>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</si>
  <si>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</si>
  <si>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</si>
  <si>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</si>
  <si>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</si>
  <si>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</si>
  <si>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</si>
  <si>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</si>
  <si>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</si>
  <si>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</si>
  <si>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</si>
  <si>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</si>
  <si>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</si>
  <si>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</si>
  <si>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</si>
  <si>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</si>
  <si>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</si>
  <si>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</si>
  <si>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</si>
  <si>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</si>
  <si>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</si>
  <si>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</si>
  <si>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</si>
  <si>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</si>
  <si>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</si>
  <si>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</si>
  <si>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</si>
  <si>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</si>
  <si>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</si>
  <si>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</si>
  <si>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</si>
  <si>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</si>
  <si>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</si>
  <si>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</si>
  <si>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</si>
  <si>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</si>
  <si>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</si>
  <si>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</si>
  <si>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</si>
  <si>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</si>
  <si>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</si>
  <si>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</si>
  <si>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</si>
  <si>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</si>
  <si>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</si>
  <si>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</si>
  <si>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</si>
  <si>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</si>
  <si>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</si>
  <si>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</si>
  <si>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</si>
  <si>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</si>
  <si>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</si>
  <si>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</si>
  <si>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</si>
  <si>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</si>
  <si>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</si>
  <si>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</si>
  <si>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</si>
  <si>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</si>
  <si>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</si>
  <si>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</si>
  <si>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</si>
  <si>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</si>
  <si>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</si>
  <si>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</si>
  <si>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</si>
  <si>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</si>
  <si>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</si>
  <si>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</si>
  <si>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</si>
  <si>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</si>
  <si>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</si>
  <si>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</si>
  <si>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</si>
  <si>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</si>
  <si>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</si>
  <si>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</si>
  <si>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</si>
  <si>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</si>
  <si>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</si>
  <si>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</si>
  <si>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</si>
  <si>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</si>
  <si>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</si>
  <si>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</si>
  <si>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</si>
  <si>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</si>
  <si>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</si>
  <si>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</si>
  <si>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</si>
  <si>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</si>
  <si>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</si>
  <si>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</si>
  <si>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</si>
  <si>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</si>
  <si>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</si>
  <si>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</si>
  <si>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</si>
  <si>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</si>
  <si>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</si>
  <si>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</si>
  <si>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</si>
  <si>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</si>
  <si>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</si>
  <si>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</si>
  <si>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</si>
  <si>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</si>
  <si>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</si>
  <si>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</si>
  <si>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</si>
  <si>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</si>
  <si>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</si>
  <si>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</si>
  <si>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</si>
  <si>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</si>
  <si>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</si>
  <si>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</si>
  <si>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</si>
  <si>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</si>
  <si>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</si>
  <si>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</si>
  <si>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</si>
  <si>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</si>
  <si>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</si>
  <si>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</si>
  <si>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</si>
  <si>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</si>
  <si>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</si>
  <si>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</si>
  <si>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</si>
  <si>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</si>
  <si>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</si>
  <si>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</si>
  <si>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</si>
  <si>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</si>
  <si>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</si>
  <si>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</si>
  <si>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</si>
  <si>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</si>
  <si>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</si>
  <si>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</si>
  <si>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</si>
  <si>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</si>
  <si>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</si>
  <si>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</si>
  <si>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</si>
  <si>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</si>
  <si>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</si>
  <si>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</si>
  <si>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</si>
  <si>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</si>
  <si>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</si>
  <si>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</si>
  <si>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</si>
  <si>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</si>
  <si>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</si>
  <si>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</si>
  <si>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</si>
  <si>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</si>
  <si>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</si>
  <si>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</si>
  <si>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</si>
  <si>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</si>
  <si>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</si>
  <si>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</si>
  <si>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</si>
  <si>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</si>
  <si>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</si>
  <si>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</si>
  <si>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</si>
  <si>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</si>
  <si>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</si>
  <si>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</si>
  <si>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</si>
  <si>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</si>
  <si>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</si>
  <si>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</si>
  <si>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</si>
  <si>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</si>
  <si>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</si>
  <si>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</si>
  <si>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</si>
  <si>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</si>
  <si>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</si>
  <si>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</si>
  <si>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</si>
  <si>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</si>
  <si>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</si>
  <si>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</si>
  <si>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</si>
  <si>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</si>
  <si>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</si>
  <si>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</si>
  <si>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</si>
  <si>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</si>
  <si>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</si>
  <si>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</si>
  <si>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</si>
  <si>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</si>
  <si>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</si>
  <si>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</si>
  <si>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</si>
  <si>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</si>
  <si>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</si>
  <si>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</si>
  <si>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</si>
  <si>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</si>
  <si>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</si>
  <si>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</si>
  <si>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</si>
  <si>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</si>
  <si>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</si>
  <si>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</si>
  <si>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</si>
  <si>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</si>
  <si>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</si>
  <si>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</si>
  <si>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</si>
  <si>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</si>
  <si>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</si>
  <si>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</si>
  <si>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</si>
  <si>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</si>
  <si>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</si>
  <si>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</si>
  <si>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</si>
  <si>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</si>
  <si>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</si>
  <si>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</si>
  <si>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</si>
  <si>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</si>
  <si>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</si>
  <si>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</si>
  <si>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</si>
  <si>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</si>
  <si>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</si>
  <si>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</si>
  <si>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</si>
  <si>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</si>
  <si>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</si>
  <si>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</si>
  <si>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</si>
  <si>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</si>
  <si>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</si>
  <si>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</si>
  <si>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</si>
  <si>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</si>
  <si>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</si>
  <si>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</si>
  <si>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</si>
  <si>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</si>
  <si>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</si>
  <si>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</si>
  <si>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</si>
  <si>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</si>
  <si>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</si>
  <si>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</si>
  <si>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</si>
  <si>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</si>
  <si>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</si>
  <si>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</si>
  <si>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</si>
  <si>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</si>
  <si>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</si>
  <si>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</si>
  <si>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</si>
  <si>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</si>
  <si>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</si>
  <si>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</si>
  <si>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</si>
  <si>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</si>
  <si>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</si>
  <si>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</si>
  <si>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</si>
  <si>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</si>
  <si>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</si>
  <si>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</si>
  <si>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</si>
  <si>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</si>
  <si>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</si>
  <si>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</si>
  <si>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</si>
  <si>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</si>
  <si>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</si>
  <si>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</si>
  <si>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</si>
  <si>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</si>
  <si>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</si>
  <si>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</si>
  <si>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</si>
  <si>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</si>
  <si>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</si>
  <si>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</si>
  <si>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</si>
  <si>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</si>
  <si>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</si>
  <si>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</si>
  <si>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</si>
  <si>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</si>
  <si>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</si>
  <si>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</si>
  <si>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</si>
  <si>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</si>
  <si>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</si>
  <si>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</si>
  <si>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</si>
  <si>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</si>
  <si>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</si>
  <si>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</si>
  <si>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</si>
  <si>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</si>
  <si>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</si>
  <si>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</si>
  <si>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</si>
  <si>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</si>
  <si>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</si>
  <si>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</si>
  <si>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</si>
  <si>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</si>
  <si>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</si>
  <si>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</si>
  <si>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</si>
  <si>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</si>
  <si>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</si>
  <si>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</si>
  <si>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</si>
  <si>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</si>
  <si>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</si>
  <si>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</si>
  <si>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</si>
  <si>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</si>
  <si>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</si>
  <si>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</si>
  <si>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</si>
  <si>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</si>
  <si>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</si>
  <si>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</si>
  <si>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</si>
  <si>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</si>
  <si>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</si>
  <si>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</si>
  <si>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</si>
  <si>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</si>
  <si>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</si>
  <si>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</si>
  <si>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</si>
  <si>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</si>
  <si>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</si>
  <si>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</si>
  <si>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</si>
  <si>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</si>
  <si>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</si>
  <si>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</si>
  <si>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</si>
  <si>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</si>
  <si>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</si>
  <si>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</si>
  <si>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</si>
  <si>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</si>
  <si>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</si>
  <si>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</si>
  <si>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</si>
  <si>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</si>
  <si>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</si>
  <si>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</si>
  <si>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</si>
  <si>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</si>
  <si>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</si>
  <si>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</si>
  <si>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</si>
  <si>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</si>
  <si>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</si>
  <si>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</si>
  <si>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</si>
  <si>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</si>
  <si>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</si>
  <si>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</si>
  <si>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</si>
  <si>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</si>
  <si>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</si>
  <si>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</si>
  <si>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</si>
  <si>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</si>
  <si>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</si>
  <si>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</si>
  <si>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</si>
  <si>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</si>
  <si>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</si>
  <si>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</si>
  <si>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</si>
  <si>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</si>
  <si>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</si>
  <si>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</si>
  <si>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</si>
  <si>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</si>
  <si>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</si>
  <si>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</si>
  <si>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</si>
  <si>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</si>
  <si>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</si>
  <si>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</si>
  <si>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</si>
  <si>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</si>
  <si>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</si>
  <si>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</si>
  <si>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</si>
  <si>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</si>
  <si>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</si>
  <si>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</si>
  <si>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</si>
  <si>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</si>
  <si>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</si>
  <si>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</si>
  <si>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</si>
  <si>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</si>
  <si>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</si>
  <si>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</si>
  <si>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</si>
  <si>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</si>
  <si>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</si>
  <si>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</si>
  <si>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</si>
  <si>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</si>
  <si>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</si>
  <si>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</si>
  <si>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</si>
  <si>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</si>
  <si>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</si>
  <si>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</si>
  <si>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</si>
  <si>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</si>
  <si>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</si>
  <si>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</si>
  <si>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</si>
  <si>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</si>
  <si>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</si>
  <si>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</si>
  <si>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</si>
  <si>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</si>
  <si>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</si>
  <si>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</si>
  <si>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</si>
  <si>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</si>
  <si>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</si>
  <si>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</si>
  <si>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</si>
  <si>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</si>
  <si>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</si>
  <si>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</si>
  <si>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</si>
  <si>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</si>
  <si>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</si>
  <si>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</si>
  <si>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</si>
  <si>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</si>
  <si>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</si>
  <si>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</si>
  <si>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</si>
  <si>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</si>
  <si>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</si>
  <si>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</si>
  <si>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</si>
  <si>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</si>
  <si>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</si>
  <si>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</si>
  <si>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</si>
  <si>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</si>
  <si>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</si>
  <si>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</si>
  <si>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</si>
  <si>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</si>
  <si>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</si>
  <si>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</si>
  <si>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</si>
  <si>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</si>
  <si>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</si>
  <si>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</si>
  <si>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</si>
  <si>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</si>
  <si>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</si>
  <si>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</si>
  <si>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</si>
  <si>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</si>
  <si>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</si>
  <si>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</si>
  <si>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</si>
  <si>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</si>
  <si>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</si>
  <si>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</si>
  <si>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</si>
  <si>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</si>
  <si>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</si>
  <si>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</si>
  <si>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</si>
  <si>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</si>
  <si>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</si>
  <si>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</si>
  <si>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</si>
  <si>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</si>
  <si>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</si>
  <si>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</si>
  <si>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</si>
  <si>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</si>
  <si>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</si>
  <si>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</si>
  <si>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</si>
  <si>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</si>
  <si>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</si>
  <si>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</si>
  <si>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</si>
  <si>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</si>
  <si>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</si>
  <si>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</si>
  <si>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</si>
  <si>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</si>
  <si>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</si>
  <si>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</si>
  <si>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</si>
  <si>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</si>
  <si>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</si>
  <si>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</si>
  <si>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</si>
  <si>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</si>
  <si>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</si>
  <si>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</si>
  <si>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</si>
  <si>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</si>
  <si>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</si>
  <si>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</si>
  <si>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</si>
  <si>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</si>
  <si>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</si>
  <si>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</si>
  <si>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</si>
  <si>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</si>
  <si>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</si>
  <si>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</si>
  <si>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</si>
  <si>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</si>
  <si>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</si>
  <si>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</si>
  <si>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</si>
  <si>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</si>
  <si>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</si>
  <si>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</si>
  <si>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</si>
  <si>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</si>
  <si>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</si>
  <si>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</si>
  <si>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</si>
  <si>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</si>
  <si>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</si>
  <si>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</si>
  <si>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</si>
  <si>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</si>
  <si>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</si>
  <si>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</si>
  <si>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</si>
  <si>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</si>
  <si>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</si>
  <si>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</si>
  <si>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</si>
  <si>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</si>
  <si>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</si>
  <si>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</si>
  <si>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</si>
  <si>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</si>
  <si>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</si>
  <si>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</si>
  <si>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</si>
  <si>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</si>
  <si>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</si>
  <si>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</si>
  <si>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</si>
  <si>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</si>
  <si>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</si>
  <si>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</si>
  <si>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</si>
  <si>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</si>
  <si>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</si>
  <si>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</si>
  <si>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</si>
  <si>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</si>
  <si>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</si>
  <si>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</si>
  <si>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</si>
  <si>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</si>
  <si>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</si>
  <si>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</si>
  <si>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</si>
  <si>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</si>
  <si>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</si>
  <si>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</si>
  <si>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</si>
  <si>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</si>
  <si>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</si>
  <si>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</si>
  <si>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</si>
  <si>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</si>
  <si>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</si>
  <si>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</si>
  <si>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</si>
  <si>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</si>
  <si>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</si>
  <si>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</si>
  <si>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</si>
  <si>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</si>
  <si>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</si>
  <si>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</si>
  <si>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</si>
  <si>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</si>
  <si>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</si>
  <si>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</si>
  <si>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</si>
  <si>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</si>
  <si>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</si>
  <si>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</si>
  <si>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</si>
  <si>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</si>
  <si>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</si>
  <si>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</si>
  <si>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</si>
  <si>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</si>
  <si>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</si>
  <si>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</si>
  <si>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</si>
  <si>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</si>
  <si>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</si>
  <si>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</si>
  <si>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</si>
  <si>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</si>
  <si>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</si>
  <si>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</si>
  <si>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</si>
  <si>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</si>
  <si>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</si>
  <si>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</si>
  <si>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</si>
  <si>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</si>
  <si>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</si>
  <si>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</si>
  <si>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</si>
  <si>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</si>
  <si>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</si>
  <si>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</si>
  <si>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</si>
  <si>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</si>
  <si>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</si>
  <si>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</si>
  <si>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</si>
  <si>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</si>
  <si>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</si>
  <si>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</si>
  <si>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</si>
  <si>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</si>
  <si>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</si>
  <si>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</si>
  <si>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</si>
  <si>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</si>
  <si>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</si>
  <si>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</si>
  <si>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</si>
  <si>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</si>
  <si>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</si>
  <si>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</si>
  <si>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</si>
  <si>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</si>
  <si>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</si>
  <si>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</si>
  <si>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</si>
  <si>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</si>
  <si>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</si>
  <si>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</si>
  <si>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</si>
  <si>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</si>
  <si>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</si>
  <si>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</si>
  <si>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</si>
  <si>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</si>
  <si>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</si>
  <si>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</si>
  <si>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</si>
  <si>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</si>
  <si>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</si>
  <si>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</si>
  <si>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</si>
  <si>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</si>
  <si>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</si>
  <si>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</si>
  <si>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</si>
  <si>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</si>
  <si>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</si>
  <si>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</si>
  <si>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</si>
  <si>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</si>
  <si>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</si>
  <si>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</si>
  <si>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</si>
  <si>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</si>
  <si>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</si>
  <si>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</si>
  <si>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</si>
  <si>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</si>
  <si>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</si>
  <si>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</si>
  <si>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</si>
  <si>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</si>
  <si>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</si>
  <si>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</si>
  <si>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</si>
  <si>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</si>
  <si>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</si>
  <si>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</si>
  <si>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</si>
  <si>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</si>
  <si>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</si>
  <si>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</si>
  <si>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</si>
  <si>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</si>
  <si>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</si>
  <si>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</si>
  <si>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</si>
  <si>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</si>
  <si>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</si>
  <si>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</si>
  <si>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</si>
  <si>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</si>
  <si>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</si>
  <si>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</si>
  <si>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</si>
  <si>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</si>
  <si>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</si>
  <si>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</si>
  <si>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</si>
  <si>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</si>
  <si>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</si>
  <si>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</si>
  <si>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</si>
  <si>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</si>
  <si>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</si>
  <si>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</si>
  <si>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</si>
  <si>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</si>
  <si>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</si>
  <si>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</si>
  <si>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</si>
  <si>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</si>
  <si>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</si>
  <si>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</si>
  <si>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</si>
  <si>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</si>
  <si>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</si>
  <si>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</si>
  <si>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</si>
  <si>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</si>
  <si>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</si>
  <si>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</si>
  <si>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</si>
  <si>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</si>
  <si>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</si>
  <si>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</si>
  <si>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</si>
  <si>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</si>
  <si>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</si>
  <si>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</si>
  <si>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</si>
  <si>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</si>
  <si>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</si>
  <si>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</si>
  <si>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</si>
  <si>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</si>
  <si>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</si>
  <si>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</si>
  <si>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</si>
  <si>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</si>
  <si>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</si>
  <si>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</si>
  <si>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</si>
  <si>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</si>
  <si>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</si>
  <si>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</si>
  <si>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</si>
  <si>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</si>
  <si>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</si>
  <si>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</si>
  <si>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</si>
  <si>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</si>
  <si>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</si>
  <si>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</si>
  <si>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</si>
  <si>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</si>
  <si>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</si>
  <si>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</si>
  <si>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</si>
  <si>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</si>
  <si>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</si>
  <si>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</si>
  <si>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</si>
  <si>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</si>
  <si>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</si>
  <si>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</si>
  <si>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</si>
  <si>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</si>
  <si>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</si>
  <si>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</si>
  <si>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</si>
  <si>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</si>
  <si>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</si>
  <si>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</si>
  <si>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</si>
  <si>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</si>
  <si>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</si>
  <si>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</si>
  <si>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</si>
  <si>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</si>
  <si>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</si>
  <si>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</si>
  <si>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</si>
  <si>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</si>
  <si>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</si>
  <si>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</si>
  <si>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</si>
  <si>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</si>
  <si>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</si>
  <si>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</si>
  <si>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</si>
  <si>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</si>
  <si>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</si>
  <si>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</si>
  <si>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</si>
  <si>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</si>
  <si>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</si>
  <si>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</si>
  <si>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</si>
  <si>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</si>
  <si>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</si>
  <si>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</si>
  <si>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</si>
  <si>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</si>
  <si>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</si>
  <si>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</si>
  <si>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</si>
  <si>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</si>
  <si>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</si>
  <si>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</si>
  <si>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</si>
  <si>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</si>
  <si>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</si>
  <si>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</si>
  <si>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</si>
  <si>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</si>
  <si>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</si>
  <si>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</si>
  <si>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</si>
  <si>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</si>
  <si>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</si>
  <si>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</si>
  <si>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</si>
  <si>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</si>
  <si>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</si>
  <si>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</si>
  <si>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</si>
  <si>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</si>
  <si>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</si>
  <si>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</si>
  <si>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</si>
  <si>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</si>
  <si>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</si>
  <si>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</si>
  <si>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</si>
  <si>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</si>
  <si>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</si>
  <si>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</si>
  <si>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</si>
  <si>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</si>
  <si>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</si>
  <si>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</si>
  <si>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</si>
  <si>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</si>
  <si>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</si>
  <si>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</si>
  <si>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</si>
  <si>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</si>
  <si>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</si>
  <si>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</si>
  <si>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</si>
  <si>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</si>
  <si>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</si>
  <si>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</si>
  <si>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</si>
  <si>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</si>
  <si>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</si>
  <si>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</si>
  <si>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</si>
  <si>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</si>
  <si>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</si>
  <si>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</si>
  <si>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</si>
  <si>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</si>
  <si>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</si>
  <si>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</si>
  <si>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</si>
  <si>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</si>
  <si>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</si>
  <si>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</si>
  <si>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</si>
  <si>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</si>
  <si>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</si>
  <si>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</si>
  <si>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</si>
  <si>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</si>
  <si>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</si>
  <si>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</si>
  <si>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</si>
  <si>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</si>
  <si>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</si>
  <si>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</si>
  <si>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</si>
  <si>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</si>
  <si>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</si>
  <si>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</si>
  <si>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</si>
  <si>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</si>
  <si>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</si>
  <si>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</si>
  <si>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</si>
  <si>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</si>
  <si>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</si>
  <si>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</si>
  <si>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</si>
  <si>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</si>
  <si>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</si>
  <si>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</si>
  <si>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</si>
  <si>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</si>
  <si>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</si>
  <si>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</si>
  <si>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</si>
  <si>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</si>
  <si>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</si>
  <si>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</si>
  <si>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</si>
  <si>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</si>
  <si>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</si>
  <si>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</si>
  <si>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</si>
  <si>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</si>
  <si>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</si>
  <si>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</si>
  <si>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</si>
  <si>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</si>
  <si>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</si>
  <si>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</si>
  <si>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</si>
  <si>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</si>
  <si>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</si>
  <si>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</si>
  <si>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</si>
  <si>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</si>
  <si>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</si>
  <si>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</si>
  <si>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</si>
  <si>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</si>
  <si>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</si>
  <si>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</si>
  <si>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</si>
  <si>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</si>
  <si>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</si>
  <si>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</si>
  <si>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</si>
  <si>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</si>
  <si>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</si>
  <si>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</si>
  <si>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</si>
  <si>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</si>
  <si>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</si>
  <si>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</si>
  <si>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</si>
  <si>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</si>
  <si>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</si>
  <si>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</si>
  <si>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</si>
  <si>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</si>
  <si>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</si>
  <si>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</si>
  <si>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</si>
  <si>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</si>
  <si>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</si>
  <si>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</si>
  <si>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</si>
  <si>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</si>
  <si>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</si>
  <si>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</si>
  <si>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</si>
  <si>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</si>
  <si>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</si>
  <si>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</si>
  <si>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</si>
  <si>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</si>
  <si>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</si>
  <si>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</si>
  <si>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</si>
  <si>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</si>
  <si>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</si>
  <si>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</si>
  <si>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</si>
  <si>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</si>
  <si>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</si>
  <si>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</si>
  <si>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</si>
  <si>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</si>
  <si>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</si>
  <si>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</si>
  <si>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</si>
  <si>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</si>
  <si>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</si>
  <si>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</si>
  <si>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</si>
  <si>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</si>
  <si>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</si>
  <si>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</si>
  <si>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</si>
  <si>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</si>
  <si>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</si>
  <si>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</si>
  <si>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</si>
  <si>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</si>
  <si>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</si>
  <si>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</si>
  <si>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</si>
  <si>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</si>
  <si>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</si>
  <si>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</si>
  <si>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</si>
  <si>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</si>
  <si>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</si>
  <si>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</si>
  <si>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</si>
  <si>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</si>
  <si>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</si>
  <si>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</si>
  <si>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</si>
  <si>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</si>
  <si>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</si>
  <si>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</si>
  <si>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</si>
  <si>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</si>
  <si>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</si>
  <si>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</si>
  <si>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</si>
  <si>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</si>
  <si>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</si>
  <si>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</si>
  <si>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</si>
  <si>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</si>
  <si>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</si>
  <si>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</si>
  <si>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</si>
  <si>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</si>
  <si>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</si>
  <si>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</si>
  <si>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</si>
  <si>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</si>
  <si>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</si>
  <si>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</si>
  <si>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</si>
  <si>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</si>
  <si>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</si>
  <si>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</si>
  <si>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</si>
  <si>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</si>
  <si>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</si>
  <si>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</si>
  <si>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</si>
  <si>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</si>
  <si>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</si>
  <si>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</si>
  <si>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</si>
  <si>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</si>
  <si>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</si>
  <si>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</si>
  <si>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</si>
  <si>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</si>
  <si>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</si>
  <si>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</si>
  <si>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</si>
  <si>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</si>
  <si>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</si>
  <si>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</si>
  <si>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</si>
  <si>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</si>
  <si>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</si>
  <si>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</si>
  <si>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</si>
  <si>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</si>
  <si>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</si>
  <si>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</si>
  <si>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</si>
  <si>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</si>
  <si>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</si>
  <si>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</si>
  <si>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</si>
  <si>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</si>
  <si>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</si>
  <si>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</si>
  <si>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</si>
  <si>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</si>
  <si>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</si>
  <si>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</si>
  <si>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</si>
  <si>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</si>
  <si>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</si>
  <si>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</si>
  <si>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</si>
  <si>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</si>
  <si>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</si>
  <si>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</si>
  <si>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</si>
  <si>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</si>
  <si>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</si>
  <si>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</si>
  <si>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</si>
  <si>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</si>
  <si>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</si>
  <si>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</si>
  <si>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</si>
  <si>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</si>
  <si>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</si>
  <si>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</si>
  <si>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</si>
  <si>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</si>
  <si>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</si>
  <si>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</si>
  <si>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</si>
  <si>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</si>
  <si>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</si>
  <si>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</si>
  <si>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</si>
  <si>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</si>
  <si>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</si>
  <si>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</si>
  <si>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</si>
  <si>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</si>
  <si>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</si>
  <si>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</si>
  <si>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</si>
  <si>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</si>
  <si>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</si>
  <si>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</si>
  <si>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</si>
  <si>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</si>
  <si>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</si>
  <si>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</si>
  <si>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</si>
  <si>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</si>
  <si>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</si>
  <si>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</si>
  <si>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</si>
  <si>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</si>
  <si>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</si>
  <si>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</si>
  <si>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</si>
  <si>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</si>
  <si>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</si>
  <si>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</si>
  <si>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</si>
  <si>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</si>
  <si>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</si>
  <si>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</si>
  <si>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</si>
  <si>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</si>
  <si>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</si>
  <si>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</si>
  <si>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</si>
  <si>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</si>
  <si>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</si>
  <si>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</si>
  <si>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</si>
  <si>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</si>
  <si>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</si>
  <si>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</si>
  <si>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</si>
  <si>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</si>
  <si>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</si>
  <si>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</si>
  <si>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</si>
  <si>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</si>
  <si>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</si>
  <si>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</si>
  <si>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</si>
  <si>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</si>
  <si>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</si>
  <si>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</si>
  <si>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</si>
  <si>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</si>
  <si>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</si>
  <si>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</si>
  <si>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</si>
  <si>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</si>
  <si>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</si>
  <si>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</si>
  <si>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</si>
  <si>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</si>
  <si>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</si>
  <si>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</si>
  <si>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</si>
  <si>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</si>
  <si>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</si>
  <si>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</si>
  <si>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</si>
  <si>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</si>
  <si>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</si>
  <si>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</si>
  <si>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</si>
  <si>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</si>
  <si>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</si>
  <si>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</si>
  <si>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</si>
  <si>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</si>
  <si>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</si>
  <si>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</si>
  <si>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</si>
  <si>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</si>
  <si>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</si>
  <si>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</si>
  <si>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</si>
  <si>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</si>
  <si>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</si>
  <si>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</si>
  <si>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</si>
  <si>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</si>
  <si>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</si>
  <si>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</si>
  <si>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</si>
  <si>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</si>
  <si>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</si>
  <si>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</si>
  <si>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</si>
  <si>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</si>
  <si>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</si>
  <si>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</si>
  <si>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</si>
  <si>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</si>
  <si>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</si>
  <si>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</si>
  <si>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</si>
  <si>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</si>
  <si>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</si>
  <si>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</si>
  <si>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</si>
  <si>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</si>
  <si>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</si>
  <si>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</si>
  <si>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</si>
  <si>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</si>
  <si>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</si>
  <si>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</si>
  <si>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</si>
  <si>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</si>
  <si>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</si>
  <si>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</si>
  <si>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</si>
  <si>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</si>
  <si>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</si>
  <si>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</si>
  <si>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</si>
  <si>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</si>
  <si>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</si>
  <si>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</si>
  <si>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</si>
  <si>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</si>
  <si>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</si>
  <si>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</si>
  <si>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</si>
  <si>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</si>
  <si>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</si>
  <si>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</si>
  <si>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</si>
  <si>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</si>
  <si>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</si>
  <si>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</si>
  <si>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</si>
  <si>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</si>
  <si>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</si>
  <si>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</si>
  <si>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</si>
  <si>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</si>
  <si>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</si>
  <si>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</si>
  <si>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</si>
  <si>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</si>
  <si>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</si>
  <si>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</si>
  <si>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</si>
  <si>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</si>
  <si>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</si>
  <si>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</si>
  <si>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</si>
  <si>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</si>
  <si>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</si>
  <si>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</si>
  <si>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</si>
  <si>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</si>
  <si>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</si>
  <si>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</si>
  <si>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</si>
  <si>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</si>
  <si>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</si>
  <si>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</si>
  <si>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</si>
  <si>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</si>
  <si>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</si>
  <si>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</si>
  <si>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</si>
  <si>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</si>
  <si>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</si>
  <si>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</si>
  <si>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</si>
  <si>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</si>
  <si>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</si>
  <si>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</si>
  <si>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</si>
  <si>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</si>
  <si>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</si>
  <si>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</si>
  <si>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</si>
  <si>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</si>
  <si>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</si>
  <si>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</si>
  <si>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</si>
  <si>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</si>
  <si>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</si>
  <si>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</si>
  <si>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</si>
  <si>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</si>
  <si>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</si>
  <si>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</si>
  <si>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</si>
  <si>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</si>
  <si>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</si>
  <si>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</si>
  <si>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</si>
  <si>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</si>
  <si>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</si>
  <si>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</si>
  <si>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</si>
  <si>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</si>
  <si>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</si>
  <si>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</si>
  <si>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</si>
  <si>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</si>
  <si>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</si>
  <si>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</si>
  <si>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</si>
  <si>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</si>
  <si>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</si>
  <si>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</si>
  <si>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</si>
  <si>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</si>
  <si>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</si>
  <si>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</si>
  <si>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</si>
  <si>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</si>
  <si>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</si>
  <si>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</si>
  <si>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</si>
  <si>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</si>
  <si>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</si>
  <si>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</si>
  <si>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</si>
  <si>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</si>
  <si>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</si>
  <si>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</si>
  <si>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</si>
  <si>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</si>
  <si>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</si>
  <si>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</si>
  <si>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</si>
  <si>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</si>
  <si>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</si>
  <si>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</si>
  <si>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</si>
  <si>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</si>
  <si>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</si>
  <si>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</si>
  <si>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</si>
  <si>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</si>
  <si>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</si>
  <si>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</si>
  <si>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</si>
  <si>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</si>
  <si>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</si>
  <si>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</si>
  <si>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</si>
  <si>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</si>
  <si>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</si>
  <si>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</si>
  <si>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</si>
  <si>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</si>
  <si>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</si>
  <si>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</si>
  <si>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</si>
  <si>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</si>
  <si>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</si>
  <si>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</si>
  <si>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</si>
  <si>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</si>
  <si>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</si>
  <si>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</si>
  <si>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</si>
  <si>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</si>
  <si>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</si>
  <si>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</si>
  <si>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</si>
  <si>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</si>
  <si>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</si>
  <si>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</si>
  <si>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</si>
  <si>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</si>
  <si>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</si>
  <si>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</si>
  <si>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</si>
  <si>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</si>
  <si>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</si>
  <si>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</si>
  <si>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</si>
  <si>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</si>
  <si>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</si>
  <si>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</si>
  <si>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</si>
  <si>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</si>
  <si>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</si>
  <si>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</si>
  <si>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</si>
  <si>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</si>
  <si>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</si>
  <si>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</si>
  <si>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</si>
  <si>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</si>
  <si>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</si>
  <si>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</si>
  <si>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</si>
  <si>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</si>
  <si>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</si>
  <si>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</si>
  <si>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</si>
  <si>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</si>
  <si>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</si>
  <si>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</si>
  <si>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</si>
  <si>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</si>
  <si>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</si>
  <si>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</si>
  <si>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</si>
  <si>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</si>
  <si>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</si>
  <si>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</si>
  <si>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</si>
  <si>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</si>
  <si>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</si>
  <si>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</si>
  <si>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</si>
  <si>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</si>
  <si>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</si>
  <si>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</si>
  <si>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</si>
  <si>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</si>
  <si>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</si>
  <si>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</si>
  <si>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</si>
  <si>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</si>
  <si>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</si>
  <si>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</si>
  <si>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</si>
  <si>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</si>
  <si>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</si>
  <si>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</si>
  <si>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</si>
  <si>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</si>
  <si>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</si>
  <si>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</si>
  <si>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</si>
  <si>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</si>
  <si>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</si>
  <si>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</si>
  <si>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</si>
  <si>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</si>
  <si>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</si>
  <si>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</si>
  <si>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</si>
  <si>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</si>
  <si>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</si>
  <si>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</si>
  <si>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</si>
  <si>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</si>
  <si>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</si>
  <si>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</si>
  <si>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</si>
  <si>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</si>
  <si>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</si>
  <si>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</si>
  <si>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</si>
  <si>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</si>
  <si>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</si>
  <si>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</si>
  <si>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</si>
  <si>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</si>
  <si>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</si>
  <si>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</si>
  <si>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</si>
  <si>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</si>
  <si>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</si>
  <si>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</si>
  <si>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</si>
  <si>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</si>
  <si>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</si>
  <si>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</si>
  <si>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</si>
  <si>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</si>
  <si>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</si>
  <si>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</si>
  <si>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</si>
  <si>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</si>
  <si>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</si>
  <si>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</si>
  <si>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</si>
  <si>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</si>
  <si>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</si>
  <si>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</si>
  <si>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</si>
  <si>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</si>
  <si>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</si>
  <si>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</si>
  <si>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</si>
  <si>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</si>
  <si>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</si>
  <si>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</si>
  <si>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</si>
  <si>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</si>
  <si>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</si>
  <si>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</si>
  <si>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</si>
  <si>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</si>
  <si>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</si>
  <si>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</si>
  <si>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</si>
  <si>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</si>
  <si>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</si>
  <si>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</si>
  <si>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</si>
  <si>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</si>
  <si>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</si>
  <si>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</si>
  <si>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</si>
  <si>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</si>
  <si>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</si>
  <si>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</si>
  <si>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</si>
  <si>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</si>
  <si>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</si>
  <si>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</si>
  <si>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</si>
  <si>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</si>
  <si>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</si>
  <si>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</si>
  <si>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</si>
  <si>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</si>
  <si>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</si>
  <si>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</si>
  <si>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</si>
  <si>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</si>
  <si>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</si>
  <si>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</si>
  <si>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</si>
  <si>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</si>
  <si>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</si>
  <si>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</si>
  <si>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</si>
  <si>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</si>
  <si>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</si>
  <si>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</si>
  <si>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</si>
  <si>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</si>
  <si>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</si>
  <si>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</si>
  <si>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</si>
  <si>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</si>
  <si>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</si>
  <si>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</si>
  <si>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</si>
  <si>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</si>
  <si>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</si>
  <si>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</si>
  <si>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</si>
  <si>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</si>
  <si>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</si>
  <si>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</si>
  <si>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</si>
  <si>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</si>
  <si>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</si>
  <si>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</si>
  <si>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</si>
  <si>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</si>
  <si>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</si>
  <si>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</si>
  <si>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</si>
  <si>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</si>
  <si>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</si>
  <si>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</si>
  <si>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</si>
  <si>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</si>
  <si>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</si>
  <si>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</si>
  <si>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</si>
  <si>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</si>
  <si>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</si>
  <si>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</si>
  <si>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</si>
  <si>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</si>
  <si>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</si>
  <si>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</si>
  <si>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</si>
  <si>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</si>
  <si>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</si>
  <si>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</si>
  <si>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</si>
  <si>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</si>
  <si>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</si>
  <si>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</si>
  <si>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</si>
  <si>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</si>
  <si>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</si>
  <si>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</si>
  <si>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</si>
  <si>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</si>
  <si>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</si>
  <si>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</si>
  <si>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</si>
  <si>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</si>
  <si>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</si>
  <si>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</si>
  <si>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</si>
  <si>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</si>
  <si>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</si>
  <si>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</si>
  <si>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</si>
  <si>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</si>
  <si>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</si>
  <si>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</si>
  <si>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</si>
  <si>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</si>
  <si>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</si>
  <si>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</si>
  <si>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</si>
  <si>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</si>
  <si>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</si>
  <si>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</si>
  <si>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</si>
  <si>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</si>
  <si>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</si>
  <si>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</si>
  <si>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</si>
  <si>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</si>
  <si>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</si>
  <si>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</si>
  <si>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</si>
  <si>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</si>
  <si>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</si>
  <si>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</si>
  <si>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</si>
  <si>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</si>
  <si>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</si>
  <si>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</si>
  <si>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</si>
  <si>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</si>
  <si>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</si>
  <si>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</si>
  <si>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</si>
  <si>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</si>
  <si>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</si>
  <si>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</si>
  <si>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</si>
  <si>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</si>
  <si>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</si>
  <si>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</si>
  <si>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</si>
  <si>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</si>
  <si>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</si>
  <si>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</si>
  <si>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</si>
  <si>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</si>
  <si>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</si>
  <si>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</si>
  <si>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</si>
  <si>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</si>
  <si>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</si>
  <si>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</si>
  <si>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</si>
  <si>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</si>
  <si>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</si>
  <si>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</si>
  <si>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</si>
  <si>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</si>
  <si>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</si>
  <si>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</si>
  <si>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</si>
  <si>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</si>
  <si>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</si>
  <si>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</si>
  <si>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</si>
  <si>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</si>
  <si>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</si>
  <si>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</si>
  <si>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</si>
  <si>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</si>
  <si>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</si>
  <si>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</si>
  <si>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</si>
  <si>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</si>
  <si>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</si>
  <si>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</si>
  <si>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</si>
  <si>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</si>
  <si>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</si>
  <si>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</si>
  <si>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</si>
  <si>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</si>
  <si>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</si>
  <si>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</si>
  <si>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</si>
  <si>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</si>
  <si>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</si>
  <si>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</si>
  <si>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</si>
  <si>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</si>
  <si>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</si>
  <si>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</si>
  <si>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</si>
  <si>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</si>
  <si>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</si>
  <si>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</si>
  <si>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</si>
  <si>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</si>
  <si>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</si>
  <si>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</si>
  <si>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</si>
  <si>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</si>
  <si>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</si>
  <si>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</si>
  <si>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</si>
  <si>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</si>
  <si>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</si>
  <si>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</si>
  <si>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</si>
  <si>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</si>
  <si>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</si>
  <si>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</si>
  <si>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</si>
  <si>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</si>
  <si>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</si>
  <si>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</si>
  <si>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</si>
  <si>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</si>
  <si>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</si>
  <si>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</si>
  <si>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</si>
  <si>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</si>
  <si>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</si>
  <si>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</si>
  <si>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</si>
  <si>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</si>
  <si>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</si>
  <si>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</si>
  <si>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</si>
  <si>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</si>
  <si>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</si>
  <si>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</si>
  <si>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</si>
  <si>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</si>
  <si>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</si>
  <si>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</si>
  <si>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</si>
  <si>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</si>
  <si>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</si>
  <si>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</si>
  <si>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</si>
  <si>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</si>
  <si>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</si>
  <si>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</si>
  <si>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</si>
  <si>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</si>
  <si>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</si>
  <si>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</si>
  <si>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</si>
  <si>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</si>
  <si>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</si>
  <si>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</si>
  <si>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</si>
  <si>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</si>
  <si>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</si>
  <si>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</si>
  <si>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</si>
  <si>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</si>
  <si>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</si>
  <si>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</si>
  <si>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</si>
  <si>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</si>
  <si>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</si>
  <si>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</si>
  <si>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</si>
  <si>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</si>
  <si>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</si>
  <si>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</si>
  <si>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</si>
  <si>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</si>
  <si>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</si>
  <si>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</si>
  <si>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</si>
  <si>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</si>
  <si>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</si>
  <si>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</si>
  <si>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</si>
  <si>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</si>
  <si>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</si>
  <si>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</si>
  <si>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</si>
  <si>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</si>
  <si>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</si>
  <si>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</si>
  <si>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</si>
  <si>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</si>
  <si>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</si>
  <si>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</si>
  <si>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</si>
  <si>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</si>
  <si>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</si>
  <si>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</si>
  <si>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</si>
  <si>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</si>
  <si>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</si>
  <si>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</si>
  <si>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</si>
  <si>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</si>
  <si>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</si>
  <si>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</si>
  <si>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</si>
  <si>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</si>
  <si>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</si>
  <si>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</si>
  <si>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</si>
  <si>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</si>
  <si>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</si>
  <si>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</si>
  <si>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</si>
  <si>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</si>
  <si>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</si>
  <si>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</si>
  <si>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</si>
  <si>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</si>
  <si>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</si>
  <si>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</si>
  <si>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</si>
  <si>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</si>
  <si>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</si>
  <si>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</si>
  <si>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</si>
  <si>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</si>
  <si>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</si>
  <si>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</si>
  <si>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</si>
  <si>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</si>
  <si>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</si>
  <si>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</si>
  <si>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</si>
  <si>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</si>
  <si>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</si>
  <si>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</si>
  <si>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</si>
  <si>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</si>
  <si>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</si>
  <si>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</si>
  <si>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</si>
  <si>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</si>
  <si>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</si>
  <si>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</si>
  <si>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</si>
  <si>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</si>
  <si>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</si>
  <si>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</si>
  <si>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</si>
  <si>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</si>
  <si>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</si>
  <si>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</si>
  <si>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</si>
  <si>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</si>
  <si>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</si>
  <si>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</si>
  <si>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</si>
  <si>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</si>
  <si>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</si>
  <si>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</si>
  <si>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</si>
  <si>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</si>
  <si>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</si>
  <si>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</si>
  <si>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</si>
  <si>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</si>
  <si>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</si>
  <si>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</si>
  <si>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</si>
  <si>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</si>
  <si>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</si>
  <si>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</si>
  <si>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</si>
  <si>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</si>
  <si>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</si>
  <si>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</si>
  <si>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</si>
  <si>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</si>
  <si>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</si>
  <si>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</si>
  <si>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</si>
  <si>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</si>
  <si>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</si>
  <si>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</si>
  <si>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</si>
  <si>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</si>
  <si>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</si>
  <si>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</si>
  <si>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</si>
  <si>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</si>
  <si>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</si>
  <si>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</si>
  <si>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</si>
  <si>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</si>
  <si>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</si>
  <si>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</si>
  <si>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</si>
  <si>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</si>
  <si>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</si>
  <si>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</si>
  <si>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</si>
  <si>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</si>
  <si>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</si>
  <si>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</si>
  <si>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</si>
  <si>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</si>
  <si>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</si>
  <si>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</si>
  <si>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</si>
  <si>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</si>
  <si>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</si>
  <si>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</si>
  <si>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</si>
  <si>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</si>
  <si>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</si>
  <si>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</si>
  <si>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</si>
  <si>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</si>
  <si>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</si>
  <si>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</si>
  <si>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</si>
  <si>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</si>
  <si>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</si>
  <si>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</si>
  <si>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</si>
  <si>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</si>
  <si>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</si>
  <si>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</si>
  <si>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</si>
  <si>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</si>
  <si>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</si>
  <si>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</si>
  <si>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</si>
  <si>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</si>
  <si>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</si>
  <si>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</si>
  <si>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</si>
  <si>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</si>
  <si>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</si>
  <si>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</si>
  <si>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</si>
  <si>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</si>
  <si>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</si>
  <si>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</si>
  <si>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</si>
  <si>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</si>
  <si>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</si>
  <si>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</si>
  <si>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</si>
  <si>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</si>
  <si>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</si>
  <si>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</si>
  <si>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</si>
  <si>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</si>
  <si>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</si>
  <si>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</si>
  <si>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</si>
  <si>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</si>
  <si>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</si>
  <si>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</si>
  <si>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</si>
  <si>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</si>
  <si>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</si>
  <si>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</si>
  <si>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</si>
  <si>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</si>
  <si>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</si>
  <si>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</si>
  <si>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</si>
  <si>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</si>
  <si>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</si>
  <si>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</si>
  <si>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</si>
  <si>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</si>
  <si>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</si>
  <si>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</si>
  <si>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</si>
  <si>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</si>
  <si>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</si>
  <si>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</si>
  <si>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</si>
  <si>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</si>
  <si>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</si>
  <si>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</si>
  <si>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</si>
  <si>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</si>
  <si>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</si>
  <si>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</si>
  <si>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</si>
  <si>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</si>
  <si>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</si>
  <si>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</si>
  <si>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</si>
  <si>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</si>
  <si>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</si>
  <si>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</si>
  <si>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</si>
  <si>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</si>
  <si>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</si>
  <si>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</si>
  <si>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</si>
  <si>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</si>
  <si>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</si>
  <si>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</si>
  <si>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</si>
  <si>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</si>
  <si>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</si>
  <si>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</si>
  <si>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</si>
  <si>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</si>
  <si>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</si>
  <si>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</si>
  <si>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</si>
  <si>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</si>
  <si>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</si>
  <si>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</si>
  <si>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</si>
  <si>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</si>
  <si>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</si>
  <si>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</si>
  <si>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</si>
  <si>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</si>
  <si>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</si>
  <si>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</si>
  <si>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</si>
  <si>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</si>
  <si>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</si>
  <si>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</si>
  <si>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</si>
  <si>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</si>
  <si>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</si>
  <si>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</si>
  <si>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</si>
  <si>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</si>
  <si>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</si>
  <si>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</si>
  <si>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</si>
  <si>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</si>
  <si>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</si>
  <si>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</si>
  <si>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</si>
  <si>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</si>
  <si>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</si>
  <si>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</si>
  <si>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</si>
  <si>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</si>
  <si>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</si>
  <si>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</si>
  <si>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</si>
  <si>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</si>
  <si>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</si>
  <si>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</si>
  <si>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</si>
  <si>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</si>
  <si>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</si>
  <si>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</si>
  <si>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</si>
  <si>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</si>
  <si>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</si>
  <si>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</si>
  <si>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</si>
  <si>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</si>
  <si>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</si>
  <si>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</si>
  <si>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</si>
  <si>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</si>
  <si>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</si>
  <si>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</si>
  <si>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</si>
  <si>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</si>
  <si>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</si>
  <si>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</si>
  <si>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</si>
  <si>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</si>
  <si>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</si>
  <si>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</si>
  <si>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</si>
  <si>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</si>
  <si>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</si>
  <si>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</si>
  <si>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</si>
  <si>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</si>
  <si>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</si>
  <si>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</si>
  <si>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</si>
  <si>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</si>
  <si>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</si>
  <si>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</si>
  <si>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</si>
  <si>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</si>
  <si>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</si>
  <si>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</si>
  <si>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</si>
  <si>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</si>
  <si>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</si>
  <si>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</si>
  <si>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</si>
  <si>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</si>
  <si>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</si>
  <si>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</si>
  <si>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</si>
  <si>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</si>
  <si>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</si>
  <si>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</si>
  <si>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</si>
  <si>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</si>
  <si>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</si>
  <si>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</si>
  <si>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</si>
  <si>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</si>
  <si>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</si>
  <si>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</si>
  <si>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</si>
  <si>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</si>
  <si>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</si>
  <si>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</si>
  <si>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</si>
  <si>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</si>
  <si>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</si>
  <si>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</si>
  <si>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</si>
  <si>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</si>
  <si>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</si>
  <si>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</si>
  <si>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</si>
  <si>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</si>
  <si>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</si>
  <si>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</si>
  <si>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</si>
  <si>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</si>
  <si>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</si>
  <si>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</si>
  <si>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</si>
  <si>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</si>
  <si>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</si>
  <si>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</si>
  <si>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</si>
  <si>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</si>
  <si>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</si>
  <si>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</si>
  <si>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</si>
  <si>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</si>
  <si>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</si>
  <si>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</si>
  <si>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</si>
  <si>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</si>
  <si>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</si>
  <si>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</si>
  <si>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</si>
  <si>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</si>
  <si>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</si>
  <si>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</si>
  <si>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</si>
  <si>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</si>
  <si>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</si>
  <si>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</si>
  <si>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</si>
  <si>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</si>
  <si>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</si>
  <si>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</si>
  <si>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</si>
  <si>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</si>
  <si>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</si>
  <si>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</si>
  <si>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</si>
  <si>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</si>
  <si>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</si>
  <si>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</si>
  <si>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</si>
  <si>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</si>
  <si>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</si>
  <si>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</si>
  <si>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</si>
  <si>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</si>
  <si>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</si>
  <si>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</si>
  <si>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</si>
  <si>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</si>
  <si>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</si>
  <si>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</si>
  <si>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</si>
  <si>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</si>
  <si>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</si>
  <si>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</si>
  <si>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</si>
  <si>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</si>
  <si>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</si>
  <si>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</si>
  <si>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</si>
  <si>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</si>
  <si>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</si>
  <si>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</si>
  <si>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</si>
  <si>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</si>
  <si>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</si>
  <si>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</si>
  <si>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</si>
  <si>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</si>
  <si>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</si>
  <si>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</si>
  <si>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</si>
  <si>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</si>
  <si>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</si>
  <si>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</si>
  <si>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</si>
  <si>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</si>
  <si>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</si>
  <si>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</si>
  <si>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</si>
  <si>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</si>
  <si>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</si>
  <si>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</si>
  <si>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</si>
  <si>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</si>
  <si>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</si>
  <si>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</si>
  <si>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</si>
  <si>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</si>
  <si>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</si>
  <si>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</si>
  <si>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</si>
  <si>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</si>
  <si>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</si>
  <si>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</si>
  <si>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</si>
  <si>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</si>
  <si>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</si>
  <si>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</si>
  <si>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</si>
  <si>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</si>
  <si>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</si>
  <si>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</si>
  <si>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</si>
  <si>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</si>
  <si>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</si>
  <si>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</si>
  <si>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</si>
  <si>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</si>
  <si>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</si>
  <si>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</si>
  <si>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</si>
  <si>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</si>
  <si>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</si>
  <si>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</si>
  <si>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</si>
  <si>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</si>
  <si>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</si>
  <si>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</si>
  <si>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</si>
  <si>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</si>
  <si>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</si>
  <si>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</si>
  <si>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</si>
  <si>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</si>
  <si>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</si>
  <si>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</si>
  <si>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</si>
  <si>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</si>
  <si>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</si>
  <si>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</si>
  <si>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</si>
  <si>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</si>
  <si>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</si>
  <si>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</si>
  <si>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</si>
  <si>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</si>
  <si>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</si>
  <si>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</si>
  <si>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</si>
  <si>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</si>
  <si>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</si>
  <si>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</si>
  <si>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</si>
  <si>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</si>
  <si>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</si>
  <si>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</si>
  <si>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</si>
  <si>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</si>
  <si>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</si>
  <si>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</si>
  <si>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</si>
  <si>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</si>
  <si>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</si>
  <si>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</si>
  <si>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</si>
  <si>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</si>
  <si>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</si>
  <si>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</si>
  <si>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</si>
  <si>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</si>
  <si>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</si>
  <si>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</si>
  <si>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</si>
  <si>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</si>
  <si>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</si>
  <si>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</si>
  <si>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</si>
  <si>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</si>
  <si>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</si>
  <si>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</si>
  <si>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</si>
  <si>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</si>
  <si>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</si>
  <si>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</si>
  <si>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</si>
  <si>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</si>
  <si>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</si>
  <si>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</si>
  <si>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</si>
  <si>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</si>
  <si>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</si>
  <si>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</si>
  <si>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</si>
  <si>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</si>
  <si>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</si>
  <si>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</si>
  <si>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</si>
  <si>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</si>
  <si>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</si>
  <si>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</si>
  <si>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</si>
  <si>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</si>
  <si>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</si>
  <si>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</si>
  <si>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</si>
  <si>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</si>
  <si>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</si>
  <si>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</si>
  <si>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</si>
  <si>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</si>
  <si>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</si>
  <si>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</si>
  <si>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</si>
  <si>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</si>
  <si>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</si>
  <si>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</si>
  <si>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</si>
  <si>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</si>
  <si>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</si>
  <si>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</si>
  <si>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</si>
  <si>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</si>
  <si>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</si>
  <si>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</si>
  <si>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</si>
  <si>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</si>
  <si>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</si>
  <si>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</si>
  <si>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</si>
  <si>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</si>
  <si>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</si>
  <si>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</si>
  <si>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</si>
  <si>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</si>
  <si>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</si>
  <si>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</si>
  <si>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</si>
  <si>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</si>
  <si>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</si>
  <si>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</si>
  <si>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</si>
  <si>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</si>
  <si>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</si>
  <si>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</si>
  <si>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</si>
  <si>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</si>
  <si>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</si>
  <si>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</si>
  <si>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</si>
  <si>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</si>
  <si>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</si>
  <si>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</si>
  <si>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</si>
  <si>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</si>
  <si>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</si>
  <si>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</si>
  <si>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</si>
  <si>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</si>
  <si>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</si>
  <si>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</si>
  <si>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</si>
  <si>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</si>
  <si>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</si>
  <si>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</si>
  <si>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</si>
  <si>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</si>
  <si>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</si>
  <si>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</si>
  <si>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</si>
  <si>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</si>
  <si>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</si>
  <si>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</si>
  <si>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</si>
  <si>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</si>
  <si>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</si>
  <si>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</si>
  <si>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</si>
  <si>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</si>
  <si>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</si>
  <si>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</si>
  <si>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</si>
  <si>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</si>
  <si>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</si>
  <si>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</si>
  <si>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</si>
  <si>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</si>
  <si>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</si>
  <si>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</si>
  <si>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</si>
  <si>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</si>
  <si>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</si>
  <si>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</si>
  <si>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</si>
  <si>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</si>
  <si>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</si>
  <si>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</si>
  <si>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</si>
  <si>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</si>
  <si>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</si>
  <si>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</si>
  <si>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</si>
  <si>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</si>
  <si>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</si>
  <si>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</si>
  <si>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</si>
  <si>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</si>
  <si>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</si>
  <si>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</si>
  <si>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</si>
  <si>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</si>
  <si>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</si>
  <si>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</si>
  <si>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</si>
  <si>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</si>
  <si>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</si>
  <si>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</si>
  <si>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</si>
  <si>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</si>
  <si>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</si>
  <si>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</si>
  <si>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</si>
  <si>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</si>
  <si>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</si>
  <si>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</si>
  <si>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</si>
  <si>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</si>
  <si>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</si>
  <si>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</si>
  <si>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</si>
  <si>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</si>
  <si>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</si>
  <si>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</si>
  <si>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</si>
  <si>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</si>
  <si>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</si>
  <si>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</si>
  <si>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</si>
  <si>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</si>
  <si>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</si>
  <si>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</si>
  <si>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</si>
  <si>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</si>
  <si>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</si>
  <si>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</si>
  <si>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</si>
  <si>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</si>
  <si>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</si>
  <si>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</si>
  <si>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</si>
  <si>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</si>
  <si>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</si>
  <si>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</si>
  <si>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</si>
  <si>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</si>
  <si>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</si>
  <si>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</si>
  <si>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</si>
  <si>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</si>
  <si>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</si>
  <si>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</si>
  <si>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</si>
  <si>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</si>
  <si>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</si>
  <si>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</si>
  <si>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</si>
  <si>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</si>
  <si>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</si>
  <si>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</si>
  <si>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</si>
  <si>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</si>
  <si>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</si>
  <si>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</si>
  <si>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</si>
  <si>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</si>
  <si>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</si>
  <si>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</si>
  <si>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</si>
  <si>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</si>
  <si>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</si>
  <si>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</si>
  <si>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</si>
  <si>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</si>
  <si>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</si>
  <si>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</si>
  <si>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</si>
  <si>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</si>
  <si>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</si>
  <si>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</si>
  <si>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</si>
  <si>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</si>
  <si>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</si>
  <si>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</si>
  <si>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</si>
  <si>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</si>
  <si>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</si>
  <si>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</si>
  <si>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</si>
  <si>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</si>
  <si>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</si>
  <si>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</si>
  <si>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</si>
  <si>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</si>
  <si>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</si>
  <si>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</si>
  <si>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</si>
  <si>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</si>
  <si>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</si>
  <si>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</si>
  <si>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</si>
  <si>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</si>
  <si>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</si>
  <si>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</si>
  <si>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</si>
  <si>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</si>
  <si>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</si>
  <si>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</si>
  <si>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</si>
  <si>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</si>
  <si>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</si>
  <si>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</si>
  <si>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</si>
  <si>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</si>
  <si>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</si>
  <si>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</si>
  <si>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</si>
  <si>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</si>
  <si>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</si>
  <si>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</si>
  <si>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</si>
  <si>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</si>
  <si>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</si>
  <si>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</si>
  <si>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</si>
  <si>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</si>
  <si>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</si>
  <si>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</si>
  <si>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</si>
  <si>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</si>
  <si>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</si>
  <si>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</si>
  <si>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</si>
  <si>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</si>
  <si>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</si>
  <si>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</si>
  <si>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</si>
  <si>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</si>
  <si>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</si>
  <si>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</si>
  <si>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</si>
  <si>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</si>
  <si>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</si>
  <si>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</si>
  <si>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</si>
  <si>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</si>
  <si>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</si>
  <si>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</si>
  <si>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</si>
  <si>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</si>
  <si>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</si>
  <si>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</si>
  <si>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</si>
  <si>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</si>
  <si>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</si>
  <si>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</si>
  <si>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</si>
  <si>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</si>
  <si>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</si>
  <si>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</si>
  <si>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</si>
  <si>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</si>
  <si>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</si>
  <si>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</si>
  <si>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</si>
  <si>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</si>
  <si>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</si>
  <si>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</si>
  <si>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</si>
  <si>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</si>
  <si>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</si>
  <si>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</si>
  <si>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</si>
  <si>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</si>
  <si>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</si>
  <si>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</si>
  <si>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</si>
  <si>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</si>
  <si>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</si>
  <si>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</si>
  <si>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</si>
  <si>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</si>
  <si>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</si>
  <si>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</si>
  <si>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</si>
  <si>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</si>
  <si>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</si>
  <si>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</si>
  <si>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</si>
  <si>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</si>
  <si>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</si>
  <si>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</si>
  <si>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</si>
  <si>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</si>
  <si>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</si>
  <si>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</si>
  <si>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</si>
  <si>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</si>
  <si>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</si>
  <si>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</si>
  <si>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</si>
  <si>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</si>
  <si>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</si>
  <si>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</si>
  <si>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</si>
  <si>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</si>
  <si>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</si>
  <si>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</si>
  <si>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</si>
  <si>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</si>
  <si>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</si>
  <si>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</si>
  <si>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</si>
  <si>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</si>
  <si>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</si>
  <si>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</si>
  <si>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</si>
  <si>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</si>
  <si>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</si>
  <si>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</si>
  <si>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</si>
  <si>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</si>
  <si>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</si>
  <si>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</si>
  <si>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</si>
  <si>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</si>
  <si>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</si>
  <si>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</si>
  <si>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</si>
  <si>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</si>
  <si>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</si>
  <si>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</si>
  <si>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</si>
  <si>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</si>
  <si>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</si>
  <si>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</si>
  <si>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</si>
  <si>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</si>
  <si>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</si>
  <si>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</si>
  <si>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</si>
  <si>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</si>
  <si>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</si>
  <si>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</si>
  <si>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</si>
  <si>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</si>
  <si>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</si>
  <si>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</si>
  <si>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</si>
  <si>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</si>
  <si>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</si>
  <si>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</si>
  <si>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</si>
  <si>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</si>
  <si>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</si>
  <si>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</si>
  <si>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</si>
  <si>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</si>
  <si>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</si>
  <si>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</si>
  <si>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</si>
  <si>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</si>
  <si>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</si>
  <si>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</si>
  <si>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</si>
  <si>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</si>
  <si>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</si>
  <si>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</si>
  <si>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</si>
  <si>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</si>
  <si>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</si>
  <si>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</si>
  <si>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</si>
  <si>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</si>
  <si>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</si>
  <si>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</si>
  <si>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</si>
  <si>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</si>
  <si>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</si>
  <si>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</si>
  <si>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</si>
  <si>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</si>
  <si>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</si>
  <si>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</si>
  <si>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</si>
  <si>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</si>
  <si>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</si>
  <si>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</si>
  <si>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</si>
  <si>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</si>
  <si>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</si>
  <si>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</si>
  <si>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</si>
  <si>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</si>
  <si>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</si>
  <si>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</si>
  <si>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</si>
  <si>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</si>
  <si>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</si>
  <si>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</si>
  <si>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</si>
  <si>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</si>
  <si>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</si>
  <si>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</si>
  <si>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</si>
  <si>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</si>
  <si>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</si>
  <si>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</si>
  <si>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</si>
  <si>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</si>
  <si>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</si>
  <si>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</si>
  <si>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</si>
  <si>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</si>
  <si>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</si>
  <si>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</si>
  <si>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</si>
  <si>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</si>
  <si>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</si>
  <si>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</si>
  <si>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</si>
  <si>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</si>
  <si>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</si>
  <si>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</si>
  <si>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</si>
  <si>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</si>
  <si>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</si>
  <si>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</si>
  <si>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</si>
  <si>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</si>
  <si>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</si>
  <si>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</si>
  <si>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</si>
  <si>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</si>
  <si>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</si>
  <si>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</si>
  <si>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</si>
  <si>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</si>
  <si>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</si>
  <si>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</si>
  <si>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</si>
  <si>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</si>
  <si>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</si>
  <si>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</si>
  <si>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</si>
  <si>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</si>
  <si>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</si>
  <si>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</si>
  <si>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</si>
  <si>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</si>
  <si>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</si>
  <si>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</si>
  <si>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</si>
  <si>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</si>
  <si>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</si>
  <si>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</si>
  <si>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</si>
  <si>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</si>
  <si>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</si>
  <si>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</si>
  <si>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</si>
  <si>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</si>
  <si>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</si>
  <si>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</si>
  <si>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</si>
  <si>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</si>
  <si>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</si>
  <si>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</si>
  <si>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</si>
  <si>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</si>
  <si>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</si>
  <si>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</si>
  <si>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</si>
  <si>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</si>
  <si>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</si>
  <si>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</si>
  <si>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</si>
  <si>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</si>
  <si>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</si>
  <si>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</si>
  <si>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</si>
  <si>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</si>
  <si>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</si>
  <si>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</si>
  <si>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</si>
  <si>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</si>
  <si>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</si>
  <si>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</si>
  <si>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</si>
  <si>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</si>
  <si>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</si>
  <si>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</si>
  <si>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</si>
  <si>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</si>
  <si>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</si>
  <si>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</si>
  <si>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</si>
  <si>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</si>
  <si>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</si>
  <si>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</si>
  <si>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</si>
  <si>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</si>
  <si>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</si>
  <si>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</si>
  <si>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</si>
  <si>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</si>
  <si>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</si>
  <si>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</si>
  <si>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</si>
  <si>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</si>
  <si>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</si>
  <si>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</si>
  <si>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</si>
  <si>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</si>
  <si>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</si>
  <si>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</si>
  <si>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</si>
  <si>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</si>
  <si>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</si>
  <si>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</si>
  <si>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</si>
  <si>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</si>
  <si>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</si>
  <si>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</si>
  <si>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</si>
  <si>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</si>
  <si>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</si>
  <si>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</si>
  <si>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</si>
  <si>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</si>
  <si>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</si>
  <si>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</si>
  <si>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</si>
  <si>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</si>
  <si>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</si>
  <si>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</si>
  <si>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</si>
  <si>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</si>
  <si>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</si>
  <si>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</si>
  <si>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</si>
  <si>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</si>
  <si>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</si>
  <si>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</si>
  <si>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</si>
  <si>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</si>
  <si>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</si>
  <si>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</si>
  <si>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</si>
  <si>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</si>
  <si>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</si>
  <si>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</si>
  <si>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</si>
  <si>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</si>
  <si>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</si>
  <si>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</si>
  <si>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</si>
  <si>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</si>
  <si>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</si>
  <si>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</si>
  <si>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</si>
  <si>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</si>
  <si>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</si>
  <si>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</si>
  <si>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</si>
  <si>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</si>
  <si>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</si>
  <si>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</si>
  <si>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</si>
  <si>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</si>
  <si>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</si>
  <si>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</si>
  <si>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</si>
  <si>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</si>
  <si>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</si>
  <si>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</si>
  <si>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</si>
  <si>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</si>
  <si>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</si>
  <si>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</si>
  <si>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</si>
  <si>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</si>
  <si>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</si>
  <si>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</si>
  <si>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</si>
  <si>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</si>
  <si>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</si>
  <si>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</si>
  <si>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</si>
  <si>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</si>
  <si>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</si>
  <si>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</si>
  <si>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</si>
  <si>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</si>
  <si>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</si>
  <si>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</si>
  <si>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</si>
  <si>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</si>
  <si>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</si>
  <si>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</si>
  <si>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</si>
  <si>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</si>
  <si>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</si>
  <si>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</si>
  <si>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</si>
  <si>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</si>
  <si>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</si>
  <si>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</si>
  <si>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</si>
  <si>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</si>
  <si>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</si>
  <si>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</si>
  <si>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</si>
  <si>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</si>
  <si>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</si>
  <si>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</si>
  <si>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</si>
  <si>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</si>
  <si>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</si>
  <si>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</si>
  <si>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</si>
  <si>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</si>
  <si>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</si>
  <si>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</si>
  <si>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</si>
  <si>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</si>
  <si>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</si>
  <si>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</si>
  <si>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</si>
  <si>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</si>
  <si>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</si>
  <si>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</si>
  <si>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</si>
  <si>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</si>
  <si>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</si>
  <si>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</si>
  <si>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</si>
  <si>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</si>
  <si>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</si>
  <si>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</si>
  <si>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</si>
  <si>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</si>
  <si>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</si>
  <si>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</si>
  <si>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</si>
  <si>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</si>
  <si>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</si>
  <si>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</si>
  <si>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</si>
  <si>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</si>
  <si>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</si>
  <si>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</si>
  <si>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</si>
  <si>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</si>
  <si>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</si>
  <si>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</si>
  <si>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</si>
  <si>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</si>
  <si>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</si>
  <si>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</si>
  <si>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</si>
  <si>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</si>
  <si>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</si>
  <si>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</si>
  <si>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</si>
  <si>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</si>
  <si>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</si>
  <si>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</si>
  <si>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</si>
  <si>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</si>
  <si>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</si>
  <si>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</si>
  <si>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</si>
  <si>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</si>
  <si>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</si>
  <si>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</si>
  <si>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</si>
  <si>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</si>
  <si>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</si>
  <si>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</si>
  <si>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</si>
  <si>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</si>
  <si>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</si>
  <si>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</si>
  <si>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</si>
  <si>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</si>
  <si>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</si>
  <si>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</si>
  <si>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</si>
  <si>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</si>
  <si>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</si>
  <si>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</si>
  <si>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</si>
  <si>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</si>
  <si>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</si>
  <si>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</si>
  <si>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</si>
  <si>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</si>
  <si>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</si>
  <si>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</si>
  <si>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</si>
  <si>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</si>
  <si>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</si>
  <si>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</si>
  <si>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</si>
  <si>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</si>
  <si>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</si>
  <si>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</si>
  <si>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</si>
  <si>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</si>
  <si>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</si>
  <si>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</si>
  <si>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</si>
  <si>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</si>
  <si>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</si>
  <si>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</si>
  <si>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</si>
  <si>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</si>
  <si>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</si>
  <si>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</si>
  <si>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</si>
  <si>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</si>
  <si>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</si>
  <si>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</si>
  <si>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</si>
  <si>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</si>
  <si>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</si>
  <si>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</si>
  <si>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</si>
  <si>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</si>
  <si>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</si>
  <si>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</si>
  <si>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</si>
  <si>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</si>
  <si>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</si>
  <si>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</si>
  <si>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</si>
  <si>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</si>
  <si>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</si>
  <si>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</si>
  <si>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</si>
  <si>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</si>
  <si>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</si>
  <si>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</si>
  <si>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</si>
  <si>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</si>
  <si>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</si>
  <si>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</si>
  <si>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</si>
  <si>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</si>
  <si>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</si>
  <si>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</si>
  <si>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</si>
  <si>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</si>
  <si>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</si>
  <si>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</si>
  <si>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</si>
  <si>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</si>
  <si>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</si>
  <si>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</si>
  <si>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</si>
  <si>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</si>
  <si>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</si>
  <si>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</si>
  <si>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</si>
  <si>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</si>
  <si>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</si>
  <si>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</si>
  <si>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</si>
  <si>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</si>
  <si>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</si>
  <si>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</si>
  <si>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</si>
  <si>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</si>
  <si>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</si>
  <si>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</si>
  <si>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</si>
  <si>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</si>
  <si>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</si>
  <si>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</si>
  <si>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</si>
  <si>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</si>
  <si>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</si>
  <si>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</si>
  <si>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</si>
  <si>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</si>
  <si>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</si>
  <si>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</si>
  <si>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</si>
  <si>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</si>
  <si>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</si>
  <si>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</si>
  <si>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</si>
  <si>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</si>
  <si>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</si>
  <si>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</si>
  <si>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</si>
  <si>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</si>
  <si>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</si>
  <si>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</si>
  <si>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</si>
  <si>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</si>
  <si>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</si>
  <si>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</si>
  <si>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</si>
  <si>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</si>
  <si>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</si>
  <si>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</si>
  <si>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</si>
  <si>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</si>
  <si>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</si>
  <si>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</si>
  <si>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</si>
  <si>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</si>
  <si>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</si>
  <si>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</si>
  <si>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</si>
  <si>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</si>
  <si>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</si>
  <si>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</si>
  <si>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</si>
  <si>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</si>
  <si>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</si>
  <si>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</si>
  <si>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</si>
  <si>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</si>
  <si>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</si>
  <si>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</si>
  <si>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</si>
  <si>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</si>
  <si>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</si>
  <si>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</si>
  <si>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</si>
  <si>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</si>
  <si>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</si>
  <si>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</si>
  <si>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</si>
  <si>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</si>
  <si>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</si>
  <si>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</si>
  <si>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</si>
  <si>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</si>
  <si>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</si>
  <si>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</si>
  <si>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</si>
  <si>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</si>
  <si>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</si>
  <si>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</si>
  <si>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</si>
  <si>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</si>
  <si>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</si>
  <si>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</si>
  <si>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</si>
  <si>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</si>
  <si>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</si>
  <si>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</si>
  <si>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</si>
  <si>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</si>
  <si>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</si>
  <si>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</si>
  <si>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</si>
  <si>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</si>
  <si>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</si>
  <si>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</si>
  <si>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</si>
  <si>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</si>
  <si>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</si>
  <si>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</si>
  <si>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</si>
  <si>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</si>
  <si>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</si>
  <si>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</si>
  <si>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</si>
  <si>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</si>
  <si>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</si>
  <si>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</si>
  <si>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</si>
  <si>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</si>
  <si>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</si>
  <si>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</si>
  <si>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</si>
  <si>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</si>
  <si>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</si>
  <si>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</si>
  <si>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</si>
  <si>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</si>
  <si>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</si>
  <si>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</si>
  <si>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</si>
  <si>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</si>
  <si>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</si>
  <si>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</si>
  <si>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</si>
  <si>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</si>
  <si>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</si>
  <si>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</si>
  <si>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</si>
  <si>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</si>
  <si>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</si>
  <si>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</si>
  <si>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</si>
  <si>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</si>
  <si>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</si>
  <si>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</si>
  <si>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</si>
  <si>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</si>
  <si>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</si>
  <si>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</si>
  <si>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</si>
  <si>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</si>
  <si>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</si>
  <si>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</si>
  <si>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</si>
  <si>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</si>
  <si>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</si>
  <si>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</si>
  <si>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</si>
  <si>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</si>
  <si>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</si>
  <si>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</si>
  <si>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</si>
  <si>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</si>
  <si>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</si>
  <si>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</si>
  <si>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</si>
  <si>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</si>
  <si>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</si>
  <si>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</si>
  <si>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</si>
  <si>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</si>
  <si>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</si>
  <si>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</si>
  <si>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</si>
  <si>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</si>
  <si>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</si>
  <si>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</si>
  <si>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</si>
  <si>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</si>
  <si>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</si>
  <si>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</si>
  <si>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</si>
  <si>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</si>
  <si>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</si>
  <si>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</si>
  <si>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</si>
  <si>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</si>
  <si>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</si>
  <si>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</si>
  <si>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</si>
  <si>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</si>
  <si>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</si>
  <si>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</si>
  <si>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</si>
  <si>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</si>
  <si>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</si>
  <si>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</si>
  <si>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</si>
  <si>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</si>
  <si>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</si>
  <si>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</si>
  <si>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</si>
  <si>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</si>
  <si>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</si>
  <si>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</si>
  <si>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</si>
  <si>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</si>
  <si>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</si>
  <si>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</si>
  <si>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</si>
  <si>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</si>
  <si>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</si>
  <si>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</si>
  <si>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</si>
  <si>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</si>
  <si>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</si>
  <si>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</si>
  <si>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</si>
  <si>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</si>
  <si>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</si>
  <si>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</si>
  <si>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</si>
  <si>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</si>
  <si>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</si>
  <si>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</si>
  <si>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</si>
  <si>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</si>
  <si>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</si>
  <si>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</si>
  <si>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</si>
  <si>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</si>
  <si>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</si>
  <si>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</si>
  <si>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</si>
  <si>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</si>
  <si>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</si>
  <si>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</si>
  <si>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</si>
  <si>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</si>
  <si>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</si>
  <si>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</si>
  <si>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</si>
  <si>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</si>
  <si>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</si>
  <si>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</si>
  <si>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</si>
  <si>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</si>
  <si>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</si>
  <si>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</si>
  <si>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</si>
  <si>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</si>
  <si>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</si>
  <si>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</si>
  <si>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</si>
  <si>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</si>
  <si>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</si>
  <si>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</si>
  <si>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</si>
  <si>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</si>
  <si>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</si>
  <si>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</si>
  <si>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</si>
  <si>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</si>
  <si>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</si>
  <si>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</si>
  <si>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</si>
  <si>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</si>
  <si>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</si>
  <si>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</si>
  <si>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</si>
  <si>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</si>
  <si>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</si>
  <si>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</si>
  <si>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</si>
  <si>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</si>
  <si>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</si>
  <si>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</si>
  <si>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</si>
  <si>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</si>
  <si>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</si>
  <si>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</si>
  <si>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</si>
  <si>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</si>
  <si>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</si>
  <si>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</si>
  <si>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</si>
  <si>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</si>
  <si>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</si>
  <si>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</si>
  <si>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</si>
  <si>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</si>
  <si>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</si>
  <si>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</si>
  <si>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</si>
  <si>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</si>
  <si>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</si>
  <si>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</si>
  <si>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</si>
  <si>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</si>
  <si>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</si>
  <si>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</si>
  <si>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</si>
  <si>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</si>
  <si>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</si>
  <si>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</si>
  <si>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</si>
  <si>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</si>
  <si>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</si>
  <si>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</si>
  <si>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</si>
  <si>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</si>
  <si>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</si>
  <si>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</si>
  <si>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</si>
  <si>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</si>
  <si>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</si>
  <si>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</si>
  <si>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</si>
  <si>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</si>
  <si>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</si>
  <si>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</si>
  <si>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</si>
  <si>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</si>
  <si>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</si>
  <si>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</si>
  <si>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</si>
  <si>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</si>
  <si>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</si>
  <si>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</si>
  <si>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</si>
  <si>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</si>
  <si>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</si>
  <si>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</si>
  <si>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</si>
  <si>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</si>
  <si>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</si>
  <si>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</si>
  <si>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</si>
  <si>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</si>
  <si>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</si>
  <si>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</si>
  <si>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</si>
  <si>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</si>
  <si>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</si>
  <si>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</si>
  <si>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</si>
  <si>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</si>
  <si>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</si>
  <si>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</si>
  <si>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</si>
  <si>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</si>
  <si>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</si>
  <si>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</si>
  <si>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</si>
  <si>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</si>
  <si>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</si>
  <si>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</si>
  <si>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</si>
  <si>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</si>
  <si>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</si>
  <si>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</si>
  <si>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</si>
  <si>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</si>
  <si>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</si>
  <si>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</si>
  <si>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</si>
  <si>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</si>
  <si>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</si>
  <si>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</si>
  <si>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</si>
  <si>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</si>
  <si>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</si>
  <si>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</si>
  <si>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</si>
  <si>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</si>
  <si>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</si>
  <si>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</si>
  <si>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</si>
  <si>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</si>
  <si>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</si>
  <si>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</si>
  <si>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</si>
  <si>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</si>
  <si>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</si>
  <si>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</si>
  <si>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</si>
  <si>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</si>
  <si>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</si>
  <si>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</si>
  <si>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</si>
  <si>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</si>
  <si>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</si>
  <si>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</si>
  <si>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</si>
  <si>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</si>
  <si>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</si>
  <si>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</si>
  <si>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</si>
  <si>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</si>
  <si>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</si>
  <si>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</si>
  <si>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</si>
  <si>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</si>
  <si>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</si>
  <si>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</si>
  <si>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</si>
  <si>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</si>
  <si>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</si>
  <si>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</si>
  <si>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</si>
  <si>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</si>
  <si>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</si>
  <si>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</si>
  <si>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</si>
  <si>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</si>
  <si>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</si>
  <si>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</si>
  <si>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</si>
  <si>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</si>
  <si>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</si>
  <si>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</si>
  <si>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</si>
  <si>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</si>
  <si>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</si>
  <si>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</si>
  <si>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</si>
  <si>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</si>
  <si>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</si>
  <si>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</si>
  <si>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</si>
  <si>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</si>
  <si>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</si>
  <si>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</si>
  <si>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</si>
  <si>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</si>
  <si>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</si>
  <si>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</si>
  <si>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</si>
  <si>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</si>
  <si>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</si>
  <si>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</si>
  <si>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</si>
  <si>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</si>
  <si>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</si>
  <si>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</si>
  <si>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</si>
  <si>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</si>
  <si>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</si>
  <si>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</si>
  <si>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</si>
  <si>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</si>
  <si>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</si>
  <si>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</si>
  <si>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</si>
  <si>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</si>
  <si>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</si>
  <si>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</si>
  <si>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</si>
  <si>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</si>
  <si>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</si>
  <si>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</si>
  <si>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</si>
  <si>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</si>
  <si>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</si>
  <si>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</si>
  <si>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</si>
  <si>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</si>
  <si>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</si>
  <si>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</si>
  <si>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</si>
  <si>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</si>
  <si>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</si>
  <si>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</si>
  <si>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</si>
  <si>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</si>
  <si>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</si>
  <si>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</si>
  <si>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</si>
  <si>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</si>
  <si>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</si>
  <si>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</si>
  <si>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</si>
  <si>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</si>
  <si>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</si>
  <si>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</si>
  <si>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</si>
  <si>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</si>
  <si>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</si>
  <si>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</si>
  <si>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</si>
  <si>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</si>
  <si>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</si>
  <si>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</si>
  <si>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</si>
  <si>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</si>
  <si>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</si>
  <si>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</si>
  <si>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</si>
  <si>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</si>
  <si>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</si>
  <si>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</si>
  <si>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</si>
  <si>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</si>
  <si>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</si>
  <si>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</si>
  <si>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</si>
  <si>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</si>
  <si>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</si>
  <si>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</si>
  <si>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</si>
  <si>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</si>
  <si>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</si>
  <si>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</si>
  <si>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</si>
  <si>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</si>
  <si>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</si>
  <si>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</si>
  <si>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</si>
  <si>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</si>
  <si>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</si>
  <si>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</si>
  <si>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</si>
  <si>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</si>
  <si>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</si>
  <si>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</si>
  <si>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</si>
  <si>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</si>
  <si>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</si>
  <si>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</si>
  <si>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</si>
  <si>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</si>
  <si>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</si>
  <si>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</si>
  <si>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</si>
  <si>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</si>
  <si>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</si>
  <si>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</si>
  <si>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</si>
  <si>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</si>
  <si>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</si>
  <si>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</si>
  <si>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</si>
  <si>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</si>
  <si>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</si>
  <si>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</si>
  <si>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</si>
  <si>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</si>
  <si>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</si>
  <si>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</si>
  <si>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</si>
  <si>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</si>
  <si>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</si>
  <si>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</si>
  <si>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</si>
  <si>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</si>
  <si>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</si>
  <si>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</si>
  <si>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</si>
  <si>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</si>
  <si>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</si>
  <si>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</si>
  <si>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</si>
  <si>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</si>
  <si>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</si>
  <si>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</si>
  <si>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</si>
  <si>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</si>
  <si>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</si>
  <si>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</si>
  <si>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</si>
  <si>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</si>
  <si>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</si>
  <si>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</si>
  <si>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</si>
  <si>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</si>
  <si>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</si>
  <si>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</si>
  <si>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</si>
  <si>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</si>
  <si>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</si>
  <si>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</si>
  <si>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</si>
  <si>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</si>
  <si>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</si>
  <si>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</si>
  <si>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</si>
  <si>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</si>
  <si>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</si>
  <si>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</si>
  <si>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</si>
  <si>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</si>
  <si>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</si>
  <si>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</si>
  <si>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</si>
  <si>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</si>
  <si>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</si>
  <si>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</si>
  <si>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</si>
  <si>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</si>
  <si>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</si>
  <si>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</si>
  <si>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</si>
  <si>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</si>
  <si>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</si>
  <si>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</si>
  <si>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</si>
  <si>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</si>
  <si>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</si>
  <si>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</si>
  <si>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</si>
  <si>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</si>
  <si>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</si>
  <si>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</si>
  <si>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</si>
  <si>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</si>
  <si>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</si>
  <si>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</si>
  <si>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</si>
  <si>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</si>
  <si>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</si>
  <si>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</si>
  <si>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</si>
  <si>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</si>
  <si>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</si>
  <si>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</si>
  <si>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</si>
  <si>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</si>
  <si>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</si>
  <si>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</si>
  <si>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</si>
  <si>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</si>
  <si>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</si>
  <si>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</si>
  <si>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</si>
  <si>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</si>
  <si>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</si>
  <si>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</si>
  <si>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</si>
  <si>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</si>
  <si>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</si>
  <si>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</si>
  <si>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</si>
  <si>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</si>
  <si>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</si>
  <si>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</si>
  <si>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</si>
  <si>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</si>
  <si>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</si>
  <si>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</si>
  <si>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</si>
  <si>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</si>
  <si>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</si>
  <si>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</si>
  <si>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</si>
  <si>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</si>
  <si>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</si>
  <si>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</si>
  <si>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</si>
  <si>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</si>
  <si>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</si>
  <si>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</si>
  <si>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</si>
  <si>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</si>
  <si>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</si>
  <si>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</si>
  <si>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</si>
  <si>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</si>
  <si>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</si>
  <si>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</si>
  <si>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</si>
  <si>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</si>
  <si>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</si>
  <si>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</si>
  <si>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</si>
  <si>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</si>
  <si>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</si>
  <si>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</si>
  <si>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</si>
  <si>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</si>
  <si>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</si>
  <si>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</si>
  <si>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</si>
  <si>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</si>
  <si>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</si>
  <si>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</si>
  <si>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</si>
  <si>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</si>
  <si>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</si>
  <si>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</si>
  <si>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</si>
  <si>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</si>
  <si>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</si>
  <si>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</si>
  <si>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</si>
  <si>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</si>
  <si>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</si>
  <si>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</si>
  <si>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</si>
  <si>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</si>
  <si>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</si>
  <si>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</si>
  <si>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</si>
  <si>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</si>
  <si>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</si>
  <si>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</si>
  <si>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</si>
  <si>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</si>
  <si>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</si>
  <si>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</si>
  <si>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</si>
  <si>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</si>
  <si>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</si>
  <si>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</si>
  <si>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</si>
  <si>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</si>
  <si>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</si>
  <si>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</si>
  <si>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</si>
  <si>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</si>
  <si>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</si>
  <si>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</si>
  <si>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</si>
  <si>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</si>
  <si>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</si>
  <si>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</si>
  <si>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</si>
  <si>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</si>
  <si>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</si>
  <si>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</si>
  <si>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</si>
  <si>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</si>
  <si>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</si>
  <si>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</si>
  <si>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</si>
  <si>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</si>
  <si>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</si>
  <si>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</si>
  <si>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</si>
  <si>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</si>
  <si>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</si>
  <si>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</si>
  <si>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</si>
  <si>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</si>
  <si>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</si>
  <si>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</si>
  <si>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</si>
  <si>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</si>
  <si>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</si>
  <si>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</si>
  <si>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</si>
  <si>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</si>
  <si>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</si>
  <si>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</si>
  <si>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</si>
  <si>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</si>
  <si>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</si>
  <si>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</si>
  <si>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</si>
  <si>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</si>
  <si>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</si>
  <si>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</si>
  <si>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</si>
  <si>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</si>
  <si>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</si>
  <si>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</si>
  <si>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</si>
  <si>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</si>
  <si>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</si>
  <si>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</si>
  <si>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</si>
  <si>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</si>
  <si>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</si>
  <si>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</si>
  <si>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</si>
  <si>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</si>
  <si>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</si>
  <si>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</si>
  <si>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</si>
  <si>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</si>
  <si>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</si>
  <si>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</si>
  <si>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</si>
  <si>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</si>
  <si>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</si>
  <si>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</si>
  <si>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</si>
  <si>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</si>
  <si>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</si>
  <si>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</si>
  <si>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</si>
  <si>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</si>
  <si>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</si>
  <si>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</si>
  <si>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</si>
  <si>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</si>
  <si>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</si>
  <si>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</si>
  <si>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</si>
  <si>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</si>
  <si>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</si>
  <si>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</si>
  <si>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</si>
  <si>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</si>
  <si>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</si>
  <si>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</si>
  <si>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</si>
  <si>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</si>
  <si>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</si>
  <si>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</si>
  <si>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</si>
  <si>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</si>
  <si>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</si>
  <si>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</si>
  <si>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</si>
  <si>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</si>
  <si>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</si>
  <si>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</si>
  <si>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</si>
  <si>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</si>
  <si>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</si>
  <si>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</si>
  <si>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</si>
  <si>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</si>
  <si>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</si>
  <si>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</si>
  <si>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</si>
  <si>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</si>
  <si>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</si>
  <si>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</si>
  <si>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</si>
  <si>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</si>
  <si>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</si>
  <si>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</si>
  <si>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</si>
  <si>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</si>
  <si>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</si>
  <si>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</si>
  <si>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</si>
  <si>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</si>
  <si>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</si>
  <si>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</si>
  <si>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</si>
  <si>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</si>
  <si>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</si>
  <si>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</si>
  <si>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</si>
  <si>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</si>
  <si>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</si>
  <si>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</si>
  <si>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</si>
  <si>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</si>
  <si>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</si>
  <si>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</si>
  <si>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</si>
  <si>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</si>
  <si>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</si>
  <si>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</si>
  <si>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</si>
  <si>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</si>
  <si>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</si>
  <si>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</si>
  <si>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</si>
  <si>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</si>
  <si>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</si>
  <si>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</si>
  <si>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</si>
  <si>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</si>
  <si>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</si>
  <si>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</si>
  <si>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</si>
  <si>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</si>
  <si>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</si>
  <si>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</si>
  <si>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</si>
  <si>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</si>
  <si>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</si>
  <si>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</si>
  <si>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</si>
  <si>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</si>
  <si>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</si>
  <si>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</si>
  <si>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</si>
  <si>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</si>
  <si>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</si>
  <si>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</si>
  <si>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</si>
  <si>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</si>
  <si>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</si>
  <si>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</si>
  <si>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</si>
  <si>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</si>
  <si>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</si>
  <si>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</si>
  <si>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</si>
  <si>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</si>
  <si>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</si>
  <si>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</si>
  <si>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</si>
  <si>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</si>
  <si>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</si>
  <si>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</si>
  <si>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</si>
  <si>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</si>
  <si>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</si>
  <si>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</si>
  <si>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</si>
  <si>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</si>
  <si>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</si>
  <si>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</si>
  <si>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</si>
  <si>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</si>
  <si>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</si>
  <si>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</si>
  <si>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</si>
  <si>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</si>
  <si>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</si>
  <si>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</si>
  <si>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</si>
  <si>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</si>
  <si>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</si>
  <si>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</si>
  <si>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</si>
  <si>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</si>
  <si>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</si>
  <si>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</si>
  <si>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</si>
  <si>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</si>
  <si>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</si>
  <si>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</si>
  <si>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</si>
  <si>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</si>
  <si>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</si>
  <si>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</si>
  <si>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</si>
  <si>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</si>
  <si>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</si>
  <si>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</si>
  <si>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</si>
  <si>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</si>
  <si>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</si>
  <si>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</si>
  <si>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</si>
  <si>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</si>
  <si>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</si>
  <si>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</si>
  <si>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</si>
  <si>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</si>
  <si>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</si>
  <si>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</si>
  <si>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</si>
  <si>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</si>
  <si>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</si>
  <si>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</si>
  <si>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</si>
  <si>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</si>
  <si>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</si>
  <si>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</si>
  <si>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</si>
  <si>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</si>
  <si>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</si>
  <si>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</si>
  <si>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</si>
  <si>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</si>
  <si>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</si>
  <si>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</si>
  <si>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</si>
  <si>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</si>
  <si>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</si>
  <si>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</si>
  <si>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</si>
  <si>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</si>
  <si>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</si>
  <si>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</si>
  <si>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</si>
  <si>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</si>
  <si>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</si>
  <si>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</si>
  <si>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</si>
  <si>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</si>
  <si>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</si>
  <si>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</si>
  <si>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</si>
  <si>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</si>
  <si>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</si>
  <si>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</si>
  <si>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</si>
  <si>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</si>
  <si>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</si>
  <si>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</si>
  <si>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</si>
  <si>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</si>
  <si>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</si>
  <si>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</si>
  <si>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</si>
  <si>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</si>
  <si>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</si>
  <si>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</si>
  <si>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</si>
  <si>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</si>
  <si>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</si>
  <si>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</si>
  <si>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</si>
  <si>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</si>
  <si>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</si>
  <si>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</si>
  <si>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</si>
  <si>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</si>
  <si>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</si>
  <si>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</si>
  <si>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</si>
  <si>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</si>
  <si>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</si>
  <si>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</si>
  <si>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</si>
  <si>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</si>
  <si>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</si>
  <si>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</si>
  <si>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</si>
  <si>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</si>
  <si>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</si>
  <si>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</si>
  <si>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</si>
  <si>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</si>
  <si>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</si>
  <si>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</si>
  <si>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</si>
  <si>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</si>
  <si>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</si>
  <si>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</si>
  <si>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</si>
  <si>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</si>
  <si>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</si>
  <si>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</si>
  <si>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</si>
  <si>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</si>
  <si>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</si>
  <si>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</si>
  <si>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</si>
  <si>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</si>
  <si>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</si>
  <si>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</si>
  <si>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</si>
  <si>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</si>
  <si>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</si>
  <si>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</si>
  <si>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</si>
  <si>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</si>
  <si>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</si>
  <si>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</si>
  <si>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</si>
  <si>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</si>
  <si>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</si>
  <si>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</si>
  <si>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</si>
  <si>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</si>
  <si>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</si>
  <si>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</si>
  <si>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</si>
  <si>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</si>
  <si>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</si>
  <si>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</si>
  <si>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</si>
  <si>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</si>
  <si>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</si>
  <si>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</si>
  <si>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</si>
  <si>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</si>
  <si>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</si>
  <si>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</si>
  <si>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</si>
  <si>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</si>
  <si>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</si>
  <si>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</si>
  <si>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</si>
  <si>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</si>
  <si>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</si>
  <si>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</si>
  <si>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</si>
  <si>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</si>
  <si>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</si>
  <si>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</si>
  <si>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</si>
  <si>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</si>
  <si>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</si>
  <si>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</si>
  <si>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</si>
  <si>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</si>
  <si>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</si>
  <si>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</si>
  <si>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</si>
  <si>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</si>
  <si>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</si>
  <si>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</si>
  <si>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</si>
  <si>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</si>
  <si>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</si>
  <si>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</si>
  <si>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</si>
  <si>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</si>
  <si>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</si>
  <si>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</si>
  <si>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</si>
  <si>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</si>
  <si>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</si>
  <si>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</si>
  <si>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</si>
  <si>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</si>
  <si>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</si>
  <si>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</si>
  <si>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</si>
  <si>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</si>
  <si>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</si>
  <si>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</si>
  <si>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</si>
  <si>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</si>
  <si>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</si>
  <si>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</si>
  <si>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</si>
  <si>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</si>
  <si>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</si>
  <si>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</si>
  <si>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</si>
  <si>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</si>
  <si>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</si>
  <si>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</si>
  <si>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</si>
  <si>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</si>
  <si>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</si>
  <si>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</si>
  <si>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</si>
  <si>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</si>
  <si>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</si>
  <si>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</si>
  <si>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</si>
  <si>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</si>
  <si>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</si>
  <si>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</si>
  <si>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</si>
  <si>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</si>
  <si>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</si>
  <si>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</si>
  <si>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</si>
  <si>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</si>
  <si>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</si>
  <si>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</si>
  <si>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</si>
  <si>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</si>
  <si>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</si>
  <si>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</si>
  <si>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</si>
  <si>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</si>
  <si>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</si>
  <si>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</si>
  <si>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</si>
  <si>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</si>
  <si>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</si>
  <si>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</si>
  <si>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</si>
  <si>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</si>
  <si>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</si>
  <si>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</si>
  <si>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</si>
  <si>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</si>
  <si>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</si>
  <si>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</si>
  <si>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</si>
  <si>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</si>
  <si>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</si>
  <si>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</si>
  <si>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</si>
  <si>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</si>
  <si>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</si>
  <si>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</si>
  <si>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</si>
  <si>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</si>
  <si>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</si>
  <si>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</si>
  <si>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</si>
  <si>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</si>
  <si>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</si>
  <si>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</si>
  <si>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</si>
  <si>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</si>
  <si>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</si>
  <si>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</si>
  <si>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</si>
  <si>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</si>
  <si>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</si>
  <si>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</si>
  <si>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</si>
  <si>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</si>
  <si>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</si>
  <si>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</si>
  <si>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</si>
  <si>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</si>
  <si>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</si>
  <si>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</si>
  <si>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</si>
  <si>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</si>
  <si>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</si>
  <si>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</si>
  <si>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</si>
  <si>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</si>
  <si>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</si>
  <si>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</si>
  <si>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</si>
  <si>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</si>
  <si>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</si>
  <si>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</si>
  <si>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</si>
  <si>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</si>
  <si>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</si>
  <si>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</si>
  <si>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</si>
  <si>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</si>
  <si>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</si>
  <si>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</si>
  <si>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</si>
  <si>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</si>
  <si>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</si>
  <si>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</si>
  <si>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</si>
  <si>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</si>
  <si>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</si>
  <si>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</si>
  <si>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</si>
  <si>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</si>
  <si>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</si>
  <si>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</si>
  <si>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</si>
  <si>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</si>
  <si>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</si>
  <si>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</si>
  <si>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</si>
  <si>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</si>
  <si>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</si>
  <si>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</si>
  <si>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</si>
  <si>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</si>
  <si>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</si>
  <si>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</si>
  <si>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</si>
  <si>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</si>
  <si>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</si>
  <si>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</si>
  <si>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</si>
  <si>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</si>
  <si>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</si>
  <si>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</si>
  <si>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</si>
  <si>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</si>
  <si>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</si>
  <si>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</si>
  <si>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</si>
  <si>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</si>
  <si>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</si>
  <si>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</si>
  <si>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</si>
  <si>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</si>
  <si>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</si>
  <si>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</si>
  <si>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</si>
  <si>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</si>
  <si>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</si>
  <si>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</si>
  <si>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</si>
  <si>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</si>
  <si>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</si>
  <si>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</si>
  <si>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</si>
  <si>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</si>
  <si>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</si>
  <si>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</si>
  <si>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</si>
  <si>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</si>
  <si>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</si>
  <si>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</si>
  <si>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</si>
  <si>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</si>
  <si>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</si>
  <si>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</si>
  <si>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</si>
  <si>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</si>
  <si>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</si>
  <si>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</si>
  <si>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</si>
  <si>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</si>
  <si>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</si>
  <si>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</si>
  <si>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</si>
  <si>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</si>
  <si>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</si>
  <si>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</si>
  <si>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</si>
  <si>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</si>
  <si>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</si>
  <si>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</si>
  <si>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</si>
  <si>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</si>
  <si>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</si>
  <si>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</si>
  <si>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</si>
  <si>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</si>
  <si>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</si>
  <si>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</si>
  <si>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</si>
  <si>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</si>
  <si>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</si>
  <si>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</si>
  <si>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</si>
  <si>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</si>
  <si>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</si>
  <si>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</si>
  <si>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</si>
  <si>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</si>
  <si>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</si>
  <si>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</si>
  <si>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</si>
  <si>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</si>
  <si>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</si>
  <si>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</si>
  <si>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</si>
  <si>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</si>
  <si>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</si>
  <si>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</si>
  <si>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</si>
  <si>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</si>
  <si>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</si>
  <si>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</si>
  <si>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</si>
  <si>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</si>
  <si>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</si>
  <si>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</si>
  <si>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</si>
  <si>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</si>
  <si>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</si>
  <si>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</si>
  <si>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</si>
  <si>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</si>
  <si>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</si>
  <si>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</si>
  <si>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</si>
  <si>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</si>
  <si>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</si>
  <si>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</si>
  <si>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</si>
  <si>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</si>
  <si>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</si>
  <si>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</si>
  <si>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</si>
  <si>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</si>
  <si>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</si>
  <si>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</si>
  <si>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</si>
  <si>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</si>
  <si>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</si>
  <si>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</si>
  <si>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</si>
  <si>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</si>
  <si>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</si>
  <si>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</si>
  <si>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</si>
  <si>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</si>
  <si>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</si>
  <si>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</si>
  <si>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</si>
  <si>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</si>
  <si>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</si>
  <si>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</si>
  <si>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</si>
  <si>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</si>
  <si>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</si>
  <si>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</si>
  <si>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</si>
  <si>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</si>
  <si>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</si>
  <si>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</si>
  <si>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</si>
  <si>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</si>
  <si>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</si>
  <si>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</si>
  <si>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</si>
  <si>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</si>
  <si>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</si>
  <si>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</si>
  <si>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</si>
  <si>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</si>
  <si>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</si>
  <si>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</si>
  <si>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</si>
  <si>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</si>
  <si>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</si>
  <si>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</si>
  <si>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</si>
  <si>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</si>
  <si>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</si>
  <si>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</si>
  <si>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</si>
  <si>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</si>
  <si>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</si>
  <si>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</si>
  <si>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</si>
  <si>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</si>
  <si>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</si>
  <si>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</si>
  <si>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</si>
  <si>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</si>
  <si>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</si>
  <si>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</si>
  <si>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</si>
  <si>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</si>
  <si>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</si>
  <si>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</si>
  <si>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</si>
  <si>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</si>
  <si>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</si>
  <si>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</si>
  <si>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</si>
  <si>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</si>
  <si>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</si>
  <si>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</si>
  <si>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</si>
  <si>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</si>
  <si>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</si>
  <si>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</si>
  <si>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</si>
  <si>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</si>
  <si>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</si>
  <si>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</si>
  <si>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</si>
  <si>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</si>
  <si>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</si>
  <si>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</si>
  <si>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</si>
  <si>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</si>
  <si>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</si>
  <si>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</si>
  <si>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</si>
  <si>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</si>
  <si>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</si>
  <si>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</si>
  <si>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</si>
  <si>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</si>
  <si>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</si>
  <si>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</si>
  <si>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</si>
  <si>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</si>
  <si>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</si>
  <si>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</si>
  <si>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</si>
  <si>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</si>
  <si>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</si>
  <si>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</si>
  <si>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</si>
  <si>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</si>
  <si>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</si>
  <si>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</si>
  <si>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</si>
  <si>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</si>
  <si>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</si>
  <si>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</si>
  <si>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</si>
  <si>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</si>
  <si>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</si>
  <si>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</si>
  <si>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</si>
  <si>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</si>
  <si>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</si>
  <si>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</si>
  <si>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</si>
  <si>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</si>
  <si>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</si>
  <si>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</si>
  <si>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</si>
  <si>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</si>
  <si>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</si>
  <si>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</si>
  <si>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</si>
  <si>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</si>
  <si>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</si>
  <si>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</si>
  <si>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</si>
  <si>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</si>
  <si>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</si>
  <si>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</si>
  <si>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</si>
  <si>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</si>
  <si>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</si>
  <si>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</si>
  <si>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</si>
  <si>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</si>
  <si>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</si>
  <si>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</si>
  <si>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</si>
  <si>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</si>
  <si>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</si>
  <si>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</si>
  <si>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</si>
  <si>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</si>
  <si>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</si>
  <si>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</si>
  <si>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</si>
  <si>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</si>
  <si>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</si>
  <si>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</si>
  <si>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</si>
  <si>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</si>
  <si>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</si>
  <si>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</si>
  <si>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</si>
  <si>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</si>
  <si>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</si>
  <si>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</si>
  <si>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</si>
  <si>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</si>
  <si>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</si>
  <si>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</si>
  <si>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</si>
  <si>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</si>
  <si>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</si>
  <si>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</si>
  <si>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</si>
  <si>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</si>
  <si>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</si>
  <si>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</si>
  <si>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</si>
  <si>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</si>
  <si>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</si>
  <si>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</si>
  <si>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</si>
  <si>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</si>
  <si>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</si>
  <si>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</si>
  <si>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</si>
  <si>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</si>
  <si>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</si>
  <si>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</si>
  <si>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</si>
  <si>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</si>
  <si>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</si>
  <si>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</si>
  <si>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</si>
  <si>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</si>
  <si>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</si>
  <si>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</si>
  <si>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</si>
  <si>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</si>
  <si>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</si>
  <si>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</si>
  <si>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</si>
  <si>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</si>
  <si>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</si>
  <si>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</si>
  <si>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</si>
  <si>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</si>
  <si>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</si>
  <si>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</si>
  <si>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</si>
  <si>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</si>
  <si>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</si>
  <si>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</si>
  <si>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</si>
  <si>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</si>
  <si>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</si>
  <si>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</si>
  <si>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</si>
  <si>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</si>
  <si>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</si>
  <si>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</si>
  <si>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</si>
  <si>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</si>
  <si>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</si>
  <si>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</si>
  <si>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</si>
  <si>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</si>
  <si>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</si>
  <si>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</si>
  <si>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</si>
  <si>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</si>
  <si>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</si>
  <si>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</si>
  <si>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</si>
  <si>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</si>
  <si>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</si>
  <si>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</si>
  <si>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</si>
  <si>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</si>
  <si>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</si>
  <si>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</si>
  <si>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</si>
  <si>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</si>
  <si>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</si>
  <si>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</si>
  <si>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</si>
  <si>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</si>
  <si>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</si>
  <si>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</si>
  <si>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</si>
  <si>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</si>
  <si>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</si>
  <si>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</si>
  <si>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</si>
  <si>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</si>
  <si>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</si>
  <si>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</si>
  <si>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</si>
  <si>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</si>
  <si>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</si>
  <si>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</si>
  <si>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</si>
  <si>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</si>
  <si>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</si>
  <si>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</si>
  <si>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</si>
  <si>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</si>
  <si>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</si>
  <si>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</si>
  <si>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</si>
  <si>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</si>
  <si>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</si>
  <si>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</si>
  <si>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</si>
  <si>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</si>
  <si>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</si>
  <si>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</si>
  <si>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</si>
  <si>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</si>
  <si>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</si>
  <si>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</si>
  <si>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</si>
  <si>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</si>
  <si>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</si>
  <si>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</si>
  <si>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</si>
  <si>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</si>
  <si>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</si>
  <si>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</si>
  <si>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</si>
  <si>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</si>
  <si>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</si>
  <si>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</si>
  <si>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</si>
  <si>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</si>
  <si>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</si>
  <si>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</si>
  <si>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</si>
  <si>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</si>
  <si>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</si>
  <si>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</si>
  <si>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</si>
  <si>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</si>
  <si>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</si>
  <si>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</si>
  <si>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</si>
  <si>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</si>
  <si>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</si>
  <si>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</si>
  <si>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</si>
  <si>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</si>
  <si>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</si>
  <si>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</si>
  <si>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</si>
  <si>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</si>
  <si>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</si>
  <si>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</si>
  <si>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</si>
  <si>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</si>
  <si>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</si>
  <si>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</si>
  <si>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</si>
  <si>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</si>
  <si>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</si>
  <si>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</si>
  <si>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</si>
  <si>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</si>
  <si>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</si>
  <si>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</si>
  <si>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</si>
  <si>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</si>
  <si>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</si>
  <si>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</si>
  <si>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</si>
  <si>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</si>
  <si>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</si>
  <si>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</si>
  <si>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</si>
  <si>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</si>
  <si>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</si>
  <si>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</si>
  <si>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</si>
  <si>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</si>
  <si>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</si>
  <si>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</si>
  <si>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</si>
  <si>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</si>
  <si>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</si>
  <si>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</si>
  <si>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</si>
  <si>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</si>
  <si>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</si>
  <si>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</si>
  <si>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</si>
  <si>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</si>
  <si>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</si>
  <si>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</si>
  <si>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</si>
  <si>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</si>
  <si>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</si>
  <si>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</si>
  <si>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</si>
  <si>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</si>
  <si>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</si>
  <si>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</si>
  <si>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</si>
  <si>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</si>
  <si>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</si>
  <si>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</si>
  <si>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</si>
  <si>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</si>
  <si>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</si>
  <si>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</si>
  <si>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</si>
  <si>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</si>
  <si>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</si>
  <si>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</si>
  <si>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</si>
  <si>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</si>
  <si>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</si>
  <si>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</si>
  <si>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</si>
  <si>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</si>
  <si>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</si>
  <si>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</si>
  <si>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</si>
  <si>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</si>
  <si>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</si>
  <si>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</si>
  <si>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</si>
  <si>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</si>
  <si>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</si>
  <si>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</si>
  <si>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</si>
  <si>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</si>
  <si>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</si>
  <si>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</si>
  <si>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</si>
  <si>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</si>
  <si>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</si>
  <si>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</si>
  <si>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</si>
  <si>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</si>
  <si>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</si>
  <si>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</si>
  <si>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</si>
  <si>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</si>
  <si>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</si>
  <si>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</si>
  <si>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</si>
  <si>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</si>
  <si>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</si>
  <si>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</si>
  <si>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</si>
  <si>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</si>
  <si>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</si>
  <si>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</si>
  <si>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</si>
  <si>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</si>
  <si>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</si>
  <si>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</si>
  <si>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</si>
  <si>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</si>
  <si>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</si>
  <si>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</si>
  <si>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</si>
  <si>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</si>
  <si>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</si>
  <si>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</si>
  <si>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</si>
  <si>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</si>
  <si>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</si>
  <si>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</si>
  <si>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</si>
  <si>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</si>
  <si>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</si>
  <si>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</si>
  <si>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</si>
  <si>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</si>
  <si>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</si>
  <si>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</si>
  <si>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</si>
  <si>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</si>
  <si>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</si>
  <si>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</si>
  <si>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</si>
  <si>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</si>
  <si>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</si>
  <si>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</si>
  <si>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</si>
  <si>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</si>
  <si>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</si>
  <si>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</si>
  <si>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</si>
  <si>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</si>
  <si>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</si>
  <si>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</si>
  <si>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</si>
  <si>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</si>
  <si>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</si>
  <si>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</si>
  <si>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</si>
  <si>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</si>
  <si>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</si>
  <si>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</si>
  <si>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</si>
  <si>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</si>
  <si>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</si>
  <si>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</si>
  <si>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</si>
  <si>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</si>
  <si>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</si>
  <si>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</si>
  <si>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</si>
  <si>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</si>
  <si>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</si>
  <si>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</si>
  <si>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</si>
  <si>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</si>
  <si>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</si>
  <si>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</si>
  <si>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</si>
  <si>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</si>
  <si>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</si>
  <si>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</si>
  <si>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</si>
  <si>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</si>
  <si>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</si>
  <si>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</si>
  <si>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</si>
  <si>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</si>
  <si>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</si>
  <si>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</si>
  <si>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</si>
  <si>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</si>
  <si>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</si>
  <si>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</si>
  <si>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</si>
  <si>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</si>
  <si>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</si>
  <si>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</si>
  <si>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</si>
  <si>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</si>
  <si>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</si>
  <si>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</si>
  <si>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</si>
  <si>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</si>
  <si>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</si>
  <si>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</si>
  <si>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</si>
  <si>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</si>
  <si>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</si>
  <si>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</si>
  <si>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</si>
  <si>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</si>
  <si>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</si>
  <si>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</si>
  <si>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</si>
  <si>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</si>
  <si>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</si>
  <si>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</si>
  <si>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</si>
  <si>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</si>
  <si>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</si>
  <si>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</si>
  <si>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</si>
  <si>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</si>
  <si>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</si>
  <si>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</si>
  <si>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</si>
  <si>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</si>
  <si>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</si>
  <si>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</si>
  <si>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</si>
  <si>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</si>
  <si>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</si>
  <si>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</si>
  <si>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</si>
  <si>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</si>
  <si>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</si>
  <si>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</si>
  <si>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</si>
  <si>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</si>
  <si>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</si>
  <si>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</si>
  <si>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</si>
  <si>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</si>
  <si>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</si>
  <si>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</si>
  <si>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</si>
  <si>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</si>
  <si>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</si>
  <si>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</si>
  <si>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</si>
  <si>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</si>
  <si>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</si>
  <si>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</si>
  <si>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</si>
  <si>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</si>
  <si>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</si>
  <si>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</si>
  <si>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</si>
  <si>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</si>
  <si>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</si>
  <si>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</si>
  <si>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</si>
  <si>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</si>
  <si>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</si>
  <si>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</si>
  <si>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</si>
  <si>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</si>
  <si>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</si>
  <si>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</si>
  <si>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</si>
  <si>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</si>
  <si>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</si>
  <si>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</si>
  <si>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</si>
  <si>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</si>
  <si>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</si>
  <si>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</si>
  <si>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</si>
  <si>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</si>
  <si>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</si>
  <si>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</si>
  <si>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</si>
  <si>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</si>
  <si>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</si>
  <si>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</si>
  <si>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</si>
  <si>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</si>
  <si>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</si>
  <si>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</si>
  <si>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</si>
  <si>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</si>
  <si>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</si>
  <si>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</si>
  <si>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</si>
  <si>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</si>
  <si>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</si>
  <si>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</si>
  <si>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</si>
  <si>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</si>
  <si>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</si>
  <si>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</si>
  <si>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</si>
  <si>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</si>
  <si>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</si>
  <si>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</si>
  <si>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</si>
  <si>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</si>
  <si>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</si>
  <si>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</si>
  <si>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</si>
  <si>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</si>
  <si>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</si>
  <si>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</si>
  <si>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</si>
  <si>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</si>
  <si>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</si>
  <si>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</si>
  <si>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</si>
  <si>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</si>
  <si>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</si>
  <si>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</si>
  <si>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</si>
  <si>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</si>
  <si>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</si>
  <si>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</si>
  <si>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</si>
  <si>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</si>
  <si>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</si>
  <si>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</si>
  <si>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</si>
  <si>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</si>
  <si>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</si>
  <si>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</si>
  <si>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</si>
  <si>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</si>
  <si>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</si>
  <si>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</si>
  <si>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</si>
  <si>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</si>
  <si>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</si>
  <si>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</si>
  <si>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</si>
  <si>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</si>
  <si>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</si>
  <si>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</si>
  <si>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</si>
  <si>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</si>
  <si>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</si>
  <si>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</si>
  <si>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</si>
  <si>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</si>
  <si>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</si>
  <si>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</si>
  <si>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</si>
  <si>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</si>
  <si>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</si>
  <si>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</si>
  <si>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</si>
  <si>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</si>
  <si>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</si>
  <si>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</si>
  <si>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</si>
  <si>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</si>
  <si>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</si>
  <si>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</si>
  <si>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</si>
  <si>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</si>
  <si>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</si>
  <si>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</si>
  <si>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</si>
  <si>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</si>
  <si>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</si>
  <si>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</si>
  <si>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</si>
  <si>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</si>
  <si>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</si>
  <si>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</si>
  <si>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</si>
  <si>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</si>
  <si>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</si>
  <si>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</si>
  <si>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</si>
  <si>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</si>
  <si>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</si>
  <si>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</si>
  <si>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</si>
  <si>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</si>
  <si>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</si>
  <si>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</si>
  <si>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</si>
  <si>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</si>
  <si>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</si>
  <si>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</si>
  <si>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</si>
  <si>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</si>
  <si>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</si>
  <si>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</si>
  <si>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</si>
  <si>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</si>
  <si>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</si>
  <si>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</si>
  <si>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</si>
  <si>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</si>
  <si>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</si>
  <si>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</si>
  <si>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</si>
  <si>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</si>
  <si>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</si>
  <si>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</si>
  <si>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</si>
  <si>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</si>
  <si>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</si>
  <si>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</si>
  <si>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</si>
  <si>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</si>
  <si>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</si>
  <si>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</si>
  <si>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</si>
  <si>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</si>
  <si>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</si>
  <si>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</si>
  <si>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</si>
  <si>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</si>
  <si>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</si>
  <si>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</si>
  <si>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</si>
  <si>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</si>
  <si>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</si>
  <si>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</si>
  <si>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</si>
  <si>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</si>
  <si>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</si>
  <si>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</si>
  <si>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</si>
  <si>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</si>
  <si>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</si>
  <si>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</si>
  <si>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</si>
  <si>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</si>
  <si>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</si>
  <si>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</si>
  <si>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</si>
  <si>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</si>
  <si>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</si>
  <si>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</si>
  <si>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</si>
  <si>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</si>
  <si>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</si>
  <si>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</si>
  <si>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</si>
  <si>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</si>
  <si>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</si>
  <si>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</si>
  <si>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</si>
  <si>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</si>
  <si>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</si>
  <si>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</si>
  <si>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</si>
  <si>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</si>
  <si>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</si>
  <si>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</si>
  <si>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</si>
  <si>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</si>
  <si>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</si>
  <si>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</si>
  <si>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</si>
  <si>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</si>
  <si>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</si>
  <si>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</si>
  <si>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</si>
  <si>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</si>
  <si>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</si>
  <si>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</si>
  <si>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</si>
  <si>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</si>
  <si>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</si>
  <si>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</si>
  <si>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</si>
  <si>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</si>
  <si>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</si>
  <si>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</si>
  <si>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</si>
  <si>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</si>
  <si>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</si>
  <si>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</si>
  <si>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</si>
  <si>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</si>
  <si>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</si>
  <si>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</si>
  <si>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</si>
  <si>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</si>
  <si>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</si>
  <si>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</si>
  <si>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</si>
  <si>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</si>
  <si>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</si>
  <si>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</si>
  <si>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</si>
  <si>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</si>
  <si>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</si>
  <si>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</si>
  <si>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</si>
  <si>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</si>
  <si>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</si>
  <si>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</si>
  <si>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</si>
  <si>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</si>
  <si>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</si>
  <si>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</si>
  <si>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</si>
  <si>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</si>
  <si>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</si>
  <si>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</si>
  <si>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</si>
  <si>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</si>
  <si>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</si>
  <si>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</si>
  <si>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</si>
  <si>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</si>
  <si>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</si>
  <si>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</si>
  <si>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</si>
  <si>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</si>
  <si>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</si>
  <si>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</si>
  <si>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</si>
  <si>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</si>
  <si>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</si>
  <si>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</si>
  <si>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</si>
  <si>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</si>
  <si>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</si>
  <si>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</si>
  <si>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</si>
  <si>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</si>
  <si>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</si>
  <si>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</si>
  <si>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</si>
  <si>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</si>
  <si>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</si>
  <si>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</si>
  <si>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</si>
  <si>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</si>
  <si>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</si>
  <si>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</si>
  <si>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</si>
  <si>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</si>
  <si>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</si>
  <si>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</si>
  <si>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</si>
  <si>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</si>
  <si>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</si>
  <si>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</si>
  <si>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</si>
  <si>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</si>
  <si>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</si>
  <si>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</si>
  <si>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</si>
  <si>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</si>
  <si>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</si>
  <si>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</si>
  <si>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</si>
  <si>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</si>
  <si>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</si>
  <si>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</si>
  <si>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</si>
  <si>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</si>
  <si>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</si>
  <si>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</si>
  <si>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</si>
  <si>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</si>
  <si>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</si>
  <si>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</si>
  <si>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</si>
  <si>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</si>
  <si>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</si>
  <si>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</si>
  <si>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</si>
  <si>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</si>
  <si>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</si>
  <si>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</si>
  <si>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</si>
  <si>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</si>
  <si>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</si>
  <si>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</si>
  <si>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</si>
  <si>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</si>
  <si>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</si>
  <si>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</si>
  <si>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</si>
  <si>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</si>
  <si>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</si>
  <si>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</si>
  <si>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</si>
  <si>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</si>
  <si>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</si>
  <si>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</si>
  <si>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</si>
  <si>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</si>
  <si>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</si>
  <si>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</si>
  <si>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</si>
  <si>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</si>
  <si>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</si>
  <si>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</si>
  <si>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</si>
  <si>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</si>
  <si>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</si>
  <si>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</si>
  <si>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</si>
  <si>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</si>
  <si>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</si>
  <si>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</si>
  <si>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</si>
  <si>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</si>
  <si>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</si>
  <si>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</si>
  <si>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</si>
  <si>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</si>
  <si>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</si>
  <si>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</si>
  <si>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</si>
  <si>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</si>
  <si>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</si>
  <si>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</si>
  <si>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</si>
  <si>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</si>
  <si>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</si>
  <si>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</si>
  <si>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</si>
  <si>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</si>
  <si>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</si>
  <si>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</si>
  <si>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</si>
  <si>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</si>
  <si>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</si>
  <si>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</si>
  <si>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</si>
  <si>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</si>
  <si>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</si>
  <si>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</si>
  <si>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</si>
  <si>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</si>
  <si>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</si>
  <si>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</si>
  <si>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</si>
  <si>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</si>
  <si>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</si>
  <si>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</si>
  <si>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</si>
  <si>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</si>
  <si>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</si>
  <si>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</si>
  <si>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</si>
  <si>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</si>
  <si>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</si>
  <si>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</si>
  <si>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</si>
  <si>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</si>
  <si>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</si>
  <si>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</si>
  <si>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</si>
  <si>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</si>
  <si>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</si>
  <si>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</si>
  <si>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</si>
  <si>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</si>
  <si>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</si>
  <si>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</si>
  <si>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</si>
  <si>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</si>
  <si>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</si>
  <si>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</si>
  <si>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</si>
  <si>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</si>
  <si>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</si>
  <si>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</si>
  <si>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</si>
  <si>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</si>
  <si>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</si>
  <si>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</si>
  <si>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</si>
  <si>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</si>
  <si>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</si>
  <si>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</si>
  <si>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</si>
  <si>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</si>
  <si>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</si>
  <si>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</si>
  <si>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</si>
  <si>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</si>
  <si>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</si>
  <si>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</si>
  <si>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</si>
  <si>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</si>
  <si>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</si>
  <si>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</si>
  <si>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</si>
  <si>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</si>
  <si>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</si>
  <si>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</si>
  <si>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</si>
  <si>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</si>
  <si>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</si>
  <si>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</si>
  <si>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</si>
  <si>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</si>
  <si>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</si>
  <si>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</si>
  <si>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</si>
  <si>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</si>
  <si>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</si>
  <si>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</si>
  <si>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</si>
  <si>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</si>
  <si>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</si>
  <si>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</si>
  <si>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</si>
  <si>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</si>
  <si>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</si>
  <si>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</si>
  <si>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</si>
  <si>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</si>
  <si>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</si>
  <si>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</si>
  <si>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</si>
  <si>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</si>
  <si>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</si>
  <si>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</si>
  <si>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</si>
  <si>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</si>
  <si>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</si>
  <si>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</si>
  <si>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</si>
  <si>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</si>
  <si>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</si>
  <si>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</si>
  <si>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</si>
  <si>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</si>
  <si>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</si>
  <si>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</si>
  <si>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</si>
  <si>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</si>
  <si>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</si>
  <si>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</si>
  <si>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</si>
  <si>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</si>
  <si>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</si>
  <si>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</si>
  <si>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</si>
  <si>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</si>
  <si>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</si>
  <si>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</si>
  <si>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</si>
  <si>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</si>
  <si>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</si>
  <si>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</si>
  <si>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</si>
  <si>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</si>
  <si>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</si>
  <si>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</si>
  <si>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</si>
  <si>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</si>
  <si>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</si>
  <si>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</si>
  <si>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</si>
  <si>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</si>
  <si>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</si>
  <si>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</si>
  <si>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</si>
  <si>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</si>
  <si>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</si>
  <si>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</si>
  <si>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</si>
  <si>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</si>
  <si>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</si>
  <si>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</si>
  <si>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</si>
  <si>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</si>
  <si>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</si>
  <si>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</si>
  <si>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</si>
  <si>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</si>
  <si>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</si>
  <si>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</si>
  <si>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</si>
  <si>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</si>
  <si>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</si>
  <si>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</si>
  <si>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</si>
  <si>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</si>
  <si>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</si>
  <si>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</si>
  <si>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</si>
  <si>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</si>
  <si>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</si>
  <si>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</si>
  <si>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</si>
  <si>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</si>
  <si>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</si>
  <si>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</si>
  <si>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</si>
  <si>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</si>
  <si>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</si>
  <si>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</si>
  <si>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</si>
  <si>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</si>
  <si>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</si>
  <si>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</si>
  <si>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</si>
  <si>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</si>
  <si>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</si>
  <si>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</si>
  <si>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</si>
  <si>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</si>
  <si>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</si>
  <si>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</si>
  <si>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</si>
  <si>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</si>
  <si>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</si>
  <si>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</si>
  <si>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</si>
  <si>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</si>
  <si>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</si>
  <si>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</si>
  <si>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</si>
  <si>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</si>
  <si>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</si>
  <si>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</si>
  <si>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</si>
  <si>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</si>
  <si>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</si>
  <si>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</si>
  <si>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</si>
  <si>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</si>
  <si>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</si>
  <si>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</si>
  <si>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</si>
  <si>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</si>
  <si>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</si>
  <si>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</si>
  <si>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</si>
  <si>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</si>
  <si>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</si>
  <si>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</si>
  <si>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</si>
  <si>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</si>
  <si>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</si>
  <si>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</si>
  <si>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</si>
  <si>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</si>
  <si>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</si>
  <si>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</si>
  <si>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</si>
  <si>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</si>
  <si>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</si>
  <si>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</si>
  <si>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</si>
  <si>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</si>
  <si>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</si>
  <si>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</si>
  <si>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</si>
  <si>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</si>
  <si>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</si>
  <si>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</si>
  <si>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</si>
  <si>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</si>
  <si>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</si>
  <si>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</si>
  <si>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</si>
  <si>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</si>
  <si>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</si>
  <si>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</si>
  <si>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</si>
  <si>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</si>
  <si>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</si>
  <si>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</si>
  <si>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</si>
  <si>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</si>
  <si>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</si>
  <si>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</si>
  <si>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</si>
  <si>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</si>
  <si>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</si>
  <si>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</si>
  <si>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</si>
  <si>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</si>
  <si>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</si>
  <si>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</si>
  <si>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</si>
  <si>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</si>
  <si>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</si>
  <si>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</si>
  <si>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</si>
  <si>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</si>
  <si>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</si>
  <si>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</si>
  <si>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</si>
  <si>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</si>
  <si>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</si>
  <si>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</si>
  <si>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</si>
  <si>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</si>
  <si>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</si>
  <si>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</si>
  <si>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</si>
  <si>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</si>
  <si>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</si>
  <si>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</si>
  <si>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</si>
  <si>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</si>
  <si>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</si>
  <si>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</si>
  <si>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</si>
  <si>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</si>
  <si>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</si>
  <si>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</si>
  <si>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</si>
  <si>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</si>
  <si>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</si>
  <si>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</si>
  <si>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</si>
  <si>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</si>
  <si>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</si>
  <si>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</si>
  <si>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</si>
  <si>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</si>
  <si>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</si>
  <si>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</si>
  <si>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</si>
  <si>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</si>
  <si>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</si>
  <si>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</si>
  <si>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</si>
  <si>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</si>
  <si>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</si>
  <si>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</si>
  <si>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</si>
  <si>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</si>
  <si>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</si>
  <si>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</si>
  <si>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</si>
  <si>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</si>
  <si>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</si>
  <si>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</si>
  <si>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</si>
  <si>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</si>
  <si>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</si>
  <si>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</si>
  <si>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</si>
  <si>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</si>
  <si>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</si>
  <si>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</si>
  <si>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</si>
  <si>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</si>
  <si>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</si>
  <si>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</si>
  <si>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</si>
  <si>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</si>
  <si>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</si>
  <si>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</si>
  <si>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</si>
  <si>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</si>
  <si>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</si>
  <si>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</si>
  <si>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</si>
  <si>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</si>
  <si>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</si>
  <si>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</si>
  <si>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</si>
  <si>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</si>
  <si>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</si>
  <si>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</si>
  <si>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</si>
  <si>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</si>
  <si>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</si>
  <si>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</si>
  <si>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</si>
  <si>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</si>
  <si>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</si>
  <si>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</si>
  <si>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</si>
  <si>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</si>
  <si>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</si>
  <si>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</si>
  <si>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</si>
  <si>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</si>
  <si>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</si>
  <si>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</si>
  <si>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</si>
  <si>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</si>
  <si>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</si>
  <si>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</si>
  <si>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</si>
  <si>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</si>
  <si>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</si>
  <si>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</si>
  <si>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</si>
  <si>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</si>
  <si>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</si>
  <si>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</si>
  <si>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</si>
  <si>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</si>
  <si>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</si>
  <si>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</si>
  <si>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</si>
  <si>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</si>
  <si>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</si>
  <si>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</si>
  <si>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</si>
  <si>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</si>
  <si>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</si>
  <si>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</si>
  <si>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</si>
  <si>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</si>
  <si>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</si>
  <si>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</si>
  <si>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</si>
  <si>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</si>
  <si>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</si>
  <si>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</si>
  <si>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</si>
  <si>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</si>
  <si>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</si>
  <si>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</si>
  <si>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</si>
  <si>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</si>
  <si>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</si>
  <si>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</si>
  <si>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</si>
  <si>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</si>
  <si>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</si>
  <si>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</si>
  <si>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</si>
  <si>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</si>
  <si>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</si>
  <si>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</si>
  <si>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</si>
  <si>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</si>
  <si>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</si>
  <si>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</si>
  <si>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</si>
  <si>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</si>
  <si>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</si>
  <si>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</si>
  <si>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</si>
  <si>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</si>
  <si>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</si>
  <si>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</si>
  <si>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</si>
  <si>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</si>
  <si>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</si>
  <si>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</si>
  <si>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</si>
  <si>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</si>
  <si>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</si>
  <si>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</si>
  <si>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</si>
  <si>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</si>
  <si>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</si>
  <si>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</si>
  <si>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</si>
  <si>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</si>
  <si>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</si>
  <si>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</si>
  <si>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</si>
  <si>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</si>
  <si>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</si>
  <si>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</si>
  <si>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</si>
  <si>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</si>
  <si>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</si>
  <si>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</si>
  <si>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</si>
  <si>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</si>
  <si>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</si>
  <si>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</si>
  <si>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</si>
  <si>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</si>
  <si>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</si>
  <si>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</si>
  <si>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</si>
  <si>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</si>
  <si>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</si>
  <si>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</si>
  <si>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</si>
  <si>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</si>
  <si>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</si>
  <si>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</si>
  <si>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</si>
  <si>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</si>
  <si>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</si>
  <si>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</si>
  <si>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</si>
  <si>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</si>
  <si>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</si>
  <si>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</si>
  <si>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</si>
  <si>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</si>
  <si>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</si>
  <si>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</si>
  <si>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</si>
  <si>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</si>
  <si>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</si>
  <si>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</si>
  <si>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</si>
  <si>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</si>
  <si>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</si>
  <si>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</si>
  <si>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</si>
  <si>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</si>
  <si>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</si>
  <si>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</si>
  <si>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</si>
  <si>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</si>
  <si>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</si>
  <si>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</si>
  <si>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</si>
  <si>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</si>
  <si>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</si>
  <si>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</si>
  <si>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</si>
  <si>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</si>
  <si>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</si>
  <si>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</si>
  <si>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</si>
  <si>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</si>
  <si>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</si>
  <si>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</si>
  <si>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</si>
  <si>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</si>
  <si>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</si>
  <si>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</si>
  <si>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</si>
  <si>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</si>
  <si>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</si>
  <si>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</si>
  <si>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</si>
  <si>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</si>
  <si>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</si>
  <si>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</si>
  <si>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</si>
  <si>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</si>
  <si>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</si>
  <si>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</si>
  <si>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</si>
  <si>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</si>
  <si>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</si>
  <si>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</si>
  <si>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</si>
  <si>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</si>
  <si>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</si>
  <si>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</si>
  <si>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</si>
  <si>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</si>
  <si>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</si>
  <si>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</si>
  <si>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</si>
  <si>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</si>
  <si>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</si>
  <si>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</si>
  <si>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</si>
  <si>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</si>
  <si>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</si>
  <si>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</si>
  <si>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</si>
  <si>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</si>
  <si>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</si>
  <si>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</si>
  <si>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</si>
  <si>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</si>
  <si>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</si>
  <si>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</si>
  <si>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</si>
  <si>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</si>
  <si>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</si>
  <si>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</si>
  <si>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</si>
  <si>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</si>
  <si>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</si>
  <si>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</si>
  <si>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</si>
  <si>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</si>
  <si>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</si>
  <si>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</si>
  <si>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</si>
  <si>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</si>
  <si>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</si>
  <si>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</si>
  <si>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</si>
  <si>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</si>
  <si>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</si>
  <si>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</si>
  <si>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</si>
  <si>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</si>
  <si>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</si>
  <si>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</si>
  <si>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</si>
  <si>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</si>
  <si>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</si>
  <si>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</si>
  <si>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</si>
  <si>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</si>
  <si>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</si>
  <si>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</si>
  <si>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</si>
  <si>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</si>
  <si>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</si>
  <si>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</si>
  <si>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</si>
  <si>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</si>
  <si>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</si>
  <si>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</si>
  <si>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</si>
  <si>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</si>
  <si>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</si>
  <si>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</si>
  <si>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</si>
  <si>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</si>
  <si>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</si>
  <si>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</si>
  <si>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</si>
  <si>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</si>
  <si>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</si>
  <si>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</si>
  <si>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</si>
  <si>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</si>
  <si>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</si>
  <si>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</si>
  <si>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</si>
  <si>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</si>
  <si>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</si>
  <si>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</si>
  <si>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</si>
  <si>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</si>
  <si>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</si>
  <si>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</si>
  <si>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</si>
  <si>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</si>
  <si>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</si>
  <si>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</si>
  <si>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</si>
  <si>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</si>
  <si>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</si>
  <si>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</si>
  <si>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</si>
  <si>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</si>
  <si>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</si>
  <si>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</si>
  <si>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</si>
  <si>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</si>
  <si>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</si>
  <si>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</si>
  <si>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</si>
  <si>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</si>
  <si>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</si>
  <si>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</si>
  <si>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</si>
  <si>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</si>
  <si>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</si>
  <si>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</si>
  <si>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</si>
  <si>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</si>
  <si>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</si>
  <si>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</si>
  <si>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</si>
  <si>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</si>
  <si>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</si>
  <si>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</si>
  <si>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</si>
  <si>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</si>
  <si>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</si>
  <si>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</si>
  <si>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</si>
  <si>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</si>
  <si>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</si>
  <si>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</si>
  <si>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</si>
  <si>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</si>
  <si>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</si>
  <si>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</si>
  <si>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</si>
  <si>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</si>
  <si>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</si>
  <si>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</si>
  <si>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</si>
  <si>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</si>
  <si>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</si>
  <si>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</si>
  <si>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</si>
  <si>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</si>
  <si>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</si>
  <si>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</si>
  <si>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</si>
  <si>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</si>
  <si>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</si>
  <si>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</si>
  <si>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</si>
  <si>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</si>
  <si>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</si>
  <si>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</si>
  <si>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</si>
  <si>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</si>
  <si>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</si>
  <si>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</si>
  <si>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</si>
  <si>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</si>
  <si>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</si>
  <si>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</si>
  <si>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</si>
  <si>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</si>
  <si>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</si>
  <si>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</si>
  <si>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</si>
  <si>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</si>
  <si>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</si>
  <si>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</si>
  <si>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</si>
  <si>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</si>
  <si>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</si>
  <si>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</si>
  <si>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</si>
  <si>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</si>
  <si>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</si>
  <si>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</si>
  <si>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</si>
  <si>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</si>
  <si>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</si>
  <si>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</si>
  <si>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</si>
  <si>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</si>
  <si>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</si>
  <si>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</si>
  <si>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</si>
  <si>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</si>
  <si>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</si>
  <si>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</si>
  <si>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</si>
  <si>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</si>
  <si>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</si>
  <si>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</si>
  <si>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</si>
  <si>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</si>
  <si>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</si>
  <si>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</si>
  <si>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</si>
  <si>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</si>
  <si>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</si>
  <si>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</si>
  <si>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</si>
  <si>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</si>
  <si>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</si>
  <si>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</si>
  <si>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</si>
  <si>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</si>
  <si>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</si>
  <si>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</si>
  <si>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</si>
  <si>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</si>
  <si>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</si>
  <si>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</si>
  <si>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</si>
  <si>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</si>
  <si>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</si>
  <si>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</si>
  <si>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</si>
  <si>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</si>
  <si>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</si>
  <si>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</si>
  <si>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</si>
  <si>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</si>
  <si>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</si>
  <si>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</si>
  <si>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</si>
  <si>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</si>
  <si>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</si>
  <si>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</si>
  <si>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</si>
  <si>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</si>
  <si>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</si>
  <si>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</si>
  <si>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</si>
  <si>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</si>
  <si>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</si>
  <si>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</si>
  <si>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</si>
  <si>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</si>
  <si>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</si>
  <si>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</si>
  <si>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</si>
  <si>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</si>
  <si>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</si>
  <si>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</si>
  <si>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</si>
  <si>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</si>
  <si>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</si>
  <si>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</si>
  <si>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</si>
  <si>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</si>
  <si>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</si>
  <si>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</si>
  <si>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</si>
  <si>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</si>
  <si>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</si>
  <si>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</si>
  <si>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</si>
  <si>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</si>
  <si>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</si>
  <si>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</si>
  <si>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</si>
  <si>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</si>
  <si>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</si>
  <si>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</si>
  <si>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</si>
  <si>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</si>
  <si>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</si>
  <si>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</si>
  <si>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</si>
  <si>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</si>
  <si>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</si>
  <si>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</si>
  <si>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</si>
  <si>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</si>
  <si>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</si>
  <si>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</si>
  <si>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</si>
  <si>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</si>
  <si>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</si>
  <si>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</si>
  <si>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</si>
  <si>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</si>
  <si>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</si>
  <si>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</si>
  <si>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</si>
  <si>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</si>
  <si>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</si>
  <si>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</si>
  <si>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</si>
  <si>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</si>
  <si>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</si>
  <si>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</si>
  <si>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</si>
  <si>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</si>
  <si>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</si>
  <si>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</si>
  <si>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</si>
  <si>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</si>
  <si>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</si>
  <si>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</si>
  <si>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</si>
  <si>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</si>
  <si>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</si>
  <si>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</si>
  <si>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</si>
  <si>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</si>
  <si>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</si>
  <si>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</si>
  <si>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</si>
  <si>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</si>
  <si>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</si>
  <si>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</si>
  <si>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</si>
  <si>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</si>
  <si>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</si>
  <si>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</si>
  <si>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</si>
  <si>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</si>
  <si>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</si>
  <si>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</si>
  <si>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</si>
  <si>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</si>
  <si>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</si>
  <si>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</si>
  <si>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</si>
  <si>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</si>
  <si>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</si>
  <si>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</si>
  <si>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</si>
  <si>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</si>
  <si>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</si>
  <si>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</si>
  <si>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</si>
  <si>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</si>
  <si>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</si>
  <si>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</si>
  <si>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</si>
  <si>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</si>
  <si>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</si>
  <si>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</si>
  <si>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</si>
  <si>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</si>
  <si>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</si>
  <si>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</si>
  <si>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</si>
  <si>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</si>
  <si>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</si>
  <si>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</si>
  <si>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</si>
  <si>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</si>
  <si>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</si>
  <si>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</si>
  <si>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</si>
  <si>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</si>
  <si>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</si>
  <si>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</si>
  <si>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</si>
  <si>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</si>
  <si>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</si>
  <si>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</si>
  <si>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</si>
  <si>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</si>
  <si>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</si>
  <si>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</si>
  <si>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</si>
  <si>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</si>
  <si>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</si>
  <si>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</si>
  <si>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</si>
  <si>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</si>
  <si>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</si>
  <si>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</si>
  <si>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</si>
  <si>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</si>
  <si>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</si>
  <si>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</si>
  <si>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</si>
  <si>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</si>
  <si>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</si>
  <si>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</si>
  <si>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</si>
  <si>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</si>
  <si>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</si>
  <si>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</si>
  <si>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</si>
  <si>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</si>
  <si>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</si>
  <si>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</si>
  <si>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</si>
  <si>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</si>
  <si>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</si>
  <si>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</si>
  <si>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</si>
  <si>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</si>
  <si>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</si>
  <si>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</si>
  <si>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</si>
  <si>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</si>
  <si>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</si>
  <si>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</si>
  <si>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</si>
  <si>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</si>
  <si>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</si>
  <si>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</si>
  <si>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</si>
  <si>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</si>
  <si>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</si>
  <si>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</si>
  <si>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</si>
  <si>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</si>
  <si>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</si>
  <si>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</si>
  <si>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</si>
  <si>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</si>
  <si>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</si>
  <si>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</si>
  <si>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</si>
  <si>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</si>
  <si>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</si>
  <si>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</si>
  <si>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</si>
  <si>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</si>
  <si>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</si>
  <si>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</si>
  <si>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</si>
  <si>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</si>
  <si>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</si>
  <si>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</si>
  <si>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</si>
  <si>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</si>
  <si>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</si>
  <si>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</si>
  <si>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</si>
  <si>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</si>
  <si>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</si>
  <si>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</si>
  <si>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</si>
  <si>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</si>
  <si>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</si>
  <si>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</si>
  <si>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</si>
  <si>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</si>
  <si>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</si>
  <si>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</si>
  <si>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</si>
  <si>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</si>
  <si>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</si>
  <si>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</si>
  <si>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</si>
  <si>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</si>
  <si>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</si>
  <si>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</si>
  <si>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</si>
  <si>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</si>
  <si>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</si>
  <si>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</si>
  <si>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</si>
  <si>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</si>
  <si>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</si>
  <si>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</si>
  <si>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</si>
  <si>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</si>
  <si>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</si>
  <si>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</si>
  <si>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</si>
  <si>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</si>
  <si>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</si>
  <si>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</si>
  <si>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</si>
  <si>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</si>
  <si>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</si>
  <si>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</si>
  <si>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</si>
  <si>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</si>
  <si>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</si>
  <si>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</si>
  <si>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</si>
  <si>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</si>
  <si>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</si>
  <si>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</si>
  <si>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</si>
  <si>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</si>
  <si>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</si>
  <si>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</si>
  <si>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</si>
  <si>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</si>
  <si>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</si>
  <si>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</si>
  <si>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</si>
  <si>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</si>
  <si>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</si>
  <si>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</si>
  <si>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</si>
  <si>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</si>
  <si>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</si>
  <si>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</si>
  <si>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</si>
  <si>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</si>
  <si>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</si>
  <si>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</si>
  <si>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</si>
  <si>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</si>
  <si>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</si>
  <si>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</si>
  <si>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</si>
  <si>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</si>
  <si>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</si>
  <si>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</si>
  <si>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</si>
  <si>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</si>
  <si>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</si>
  <si>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</si>
  <si>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</si>
  <si>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</si>
  <si>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</si>
  <si>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</si>
  <si>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</si>
  <si>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</si>
  <si>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</si>
  <si>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</si>
  <si>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</si>
  <si>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</si>
  <si>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</si>
  <si>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</si>
  <si>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</si>
  <si>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</si>
  <si>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</si>
  <si>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</si>
  <si>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</si>
  <si>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</si>
  <si>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</si>
  <si>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</si>
  <si>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</si>
  <si>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</si>
  <si>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</si>
  <si>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</si>
  <si>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</si>
  <si>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</si>
  <si>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</si>
  <si>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</si>
  <si>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</si>
  <si>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</si>
  <si>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</si>
  <si>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</si>
  <si>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</si>
  <si>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</si>
  <si>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</si>
  <si>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</si>
  <si>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</si>
  <si>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</si>
  <si>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</si>
  <si>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</si>
  <si>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</si>
  <si>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</si>
  <si>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</si>
  <si>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</si>
  <si>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</si>
  <si>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</si>
  <si>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</si>
  <si>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</si>
  <si>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</si>
  <si>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</si>
  <si>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</si>
  <si>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</si>
  <si>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</si>
  <si>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</si>
  <si>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</si>
  <si>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</si>
  <si>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</si>
  <si>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</si>
  <si>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</si>
  <si>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</si>
  <si>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</si>
  <si>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</si>
  <si>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</si>
  <si>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</si>
  <si>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</si>
  <si>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</si>
  <si>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</si>
  <si>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</si>
  <si>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</si>
  <si>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</si>
  <si>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</si>
  <si>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</si>
  <si>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</si>
  <si>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</si>
  <si>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</si>
  <si>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</si>
  <si>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</si>
  <si>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</si>
  <si>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</si>
  <si>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</si>
  <si>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</si>
  <si>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</si>
  <si>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</si>
  <si>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</si>
  <si>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</si>
  <si>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</si>
  <si>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</si>
  <si>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</si>
  <si>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</si>
  <si>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</si>
  <si>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</si>
  <si>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</si>
  <si>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</si>
  <si>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</si>
  <si>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</si>
  <si>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</si>
  <si>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</si>
  <si>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</si>
  <si>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</si>
  <si>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</si>
  <si>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</si>
  <si>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</si>
  <si>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</si>
  <si>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</si>
  <si>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</si>
  <si>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</si>
  <si>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</si>
  <si>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</si>
  <si>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</si>
  <si>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</si>
  <si>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</si>
  <si>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</si>
  <si>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</si>
  <si>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</si>
  <si>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</si>
  <si>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</si>
  <si>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</si>
  <si>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</si>
  <si>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</si>
  <si>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</si>
  <si>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</si>
  <si>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</si>
  <si>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</si>
  <si>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</si>
  <si>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</si>
  <si>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</si>
  <si>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</si>
  <si>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</si>
  <si>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</si>
  <si>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</si>
  <si>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</si>
  <si>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</si>
  <si>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</si>
  <si>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</si>
  <si>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</si>
  <si>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</si>
  <si>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</si>
  <si>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</si>
  <si>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</si>
  <si>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</si>
  <si>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</si>
  <si>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</si>
  <si>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</si>
  <si>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</si>
  <si>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</si>
  <si>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</si>
  <si>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</si>
  <si>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</si>
  <si>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</si>
  <si>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</si>
  <si>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</si>
  <si>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</si>
  <si>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</si>
  <si>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</si>
  <si>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</si>
  <si>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</si>
  <si>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</si>
  <si>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</si>
  <si>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</si>
  <si>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</si>
  <si>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</si>
  <si>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</si>
  <si>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</si>
  <si>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</si>
  <si>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</si>
  <si>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</si>
  <si>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</si>
  <si>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</si>
  <si>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</si>
  <si>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</si>
  <si>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</si>
  <si>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</si>
  <si>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</si>
  <si>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</si>
  <si>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</si>
  <si>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</si>
  <si>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</si>
  <si>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</si>
  <si>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</si>
  <si>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</si>
  <si>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</si>
  <si>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</si>
  <si>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</si>
  <si>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</si>
  <si>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</si>
  <si>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</si>
  <si>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</si>
  <si>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</si>
  <si>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</si>
  <si>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</si>
  <si>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</si>
  <si>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</si>
  <si>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</si>
  <si>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</si>
  <si>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</si>
  <si>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</si>
  <si>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</si>
  <si>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</si>
  <si>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</si>
  <si>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</si>
  <si>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</si>
  <si>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</si>
  <si>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</si>
  <si>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</si>
  <si>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</si>
  <si>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</si>
  <si>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</si>
  <si>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</si>
  <si>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</si>
  <si>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</si>
  <si>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</si>
  <si>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</si>
  <si>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</si>
  <si>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</si>
  <si>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</si>
  <si>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</si>
  <si>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</si>
  <si>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</si>
  <si>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</si>
  <si>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</si>
  <si>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</si>
  <si>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</si>
  <si>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</si>
  <si>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</si>
  <si>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</si>
  <si>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</si>
  <si>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</si>
  <si>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</si>
  <si>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</si>
  <si>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</si>
  <si>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</si>
  <si>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</si>
  <si>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</si>
  <si>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</si>
  <si>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</si>
  <si>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</si>
  <si>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</si>
  <si>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</si>
  <si>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</si>
  <si>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</si>
  <si>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</si>
  <si>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</si>
  <si>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</si>
  <si>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</si>
  <si>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</si>
  <si>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</si>
  <si>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</si>
  <si>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</si>
  <si>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</si>
  <si>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</si>
  <si>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</si>
  <si>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</si>
  <si>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</si>
  <si>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</si>
  <si>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</si>
  <si>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</si>
  <si>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</si>
  <si>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</si>
  <si>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</si>
  <si>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</si>
  <si>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</si>
  <si>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</si>
  <si>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</si>
  <si>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</si>
  <si>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</si>
  <si>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</si>
  <si>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</si>
  <si>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</si>
  <si>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</si>
  <si>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</si>
  <si>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</si>
  <si>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</si>
  <si>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</si>
  <si>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</si>
  <si>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</si>
  <si>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</si>
  <si>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</si>
  <si>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</si>
  <si>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</si>
  <si>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</si>
  <si>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</si>
  <si>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</si>
  <si>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</si>
  <si>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</si>
  <si>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</si>
  <si>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</si>
  <si>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</si>
  <si>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</si>
  <si>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</si>
  <si>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</si>
  <si>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</si>
  <si>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</si>
  <si>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</si>
  <si>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</si>
  <si>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</si>
  <si>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</si>
  <si>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</si>
  <si>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</si>
  <si>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</si>
  <si>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</si>
  <si>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</si>
  <si>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</si>
  <si>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</si>
  <si>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</si>
  <si>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</si>
  <si>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</si>
  <si>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</si>
  <si>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</si>
  <si>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</si>
  <si>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</si>
  <si>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</si>
  <si>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</si>
  <si>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</si>
  <si>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</si>
  <si>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</si>
  <si>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</si>
  <si>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</si>
  <si>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</si>
  <si>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</si>
  <si>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</si>
  <si>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</si>
  <si>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</si>
  <si>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</si>
  <si>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</si>
  <si>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</si>
  <si>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</si>
  <si>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</si>
  <si>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</si>
  <si>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</si>
  <si>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</si>
  <si>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</si>
  <si>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</si>
  <si>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</si>
  <si>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</si>
  <si>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</si>
  <si>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</si>
  <si>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</si>
  <si>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</si>
  <si>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</si>
  <si>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</si>
  <si>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</si>
  <si>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</si>
  <si>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</si>
  <si>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</si>
  <si>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</si>
  <si>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</si>
  <si>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</si>
  <si>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</si>
  <si>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</si>
  <si>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</si>
  <si>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</si>
  <si>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</si>
  <si>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</si>
  <si>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</si>
  <si>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</si>
  <si>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</si>
  <si>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</si>
  <si>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</si>
  <si>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</si>
  <si>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</si>
  <si>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</si>
  <si>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</si>
  <si>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</si>
  <si>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</si>
  <si>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</si>
  <si>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</si>
  <si>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</si>
  <si>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</si>
  <si>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</si>
  <si>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</si>
  <si>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</si>
  <si>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</si>
  <si>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</si>
  <si>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</si>
  <si>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</si>
  <si>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</si>
  <si>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</si>
  <si>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</si>
  <si>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</si>
  <si>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</si>
  <si>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</si>
  <si>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</si>
  <si>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</si>
  <si>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</si>
  <si>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</si>
  <si>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</si>
  <si>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</si>
  <si>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</si>
  <si>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</si>
  <si>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</si>
  <si>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</si>
  <si>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</si>
  <si>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</si>
  <si>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</si>
  <si>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</si>
  <si>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</si>
  <si>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</si>
  <si>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</si>
  <si>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</si>
  <si>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</si>
  <si>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</si>
  <si>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</si>
  <si>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</si>
  <si>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</si>
  <si>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</si>
  <si>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</si>
  <si>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</si>
  <si>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</si>
  <si>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</si>
  <si>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</si>
  <si>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</si>
  <si>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</si>
  <si>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</si>
  <si>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</si>
  <si>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</si>
  <si>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</si>
  <si>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</si>
  <si>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</si>
  <si>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</si>
  <si>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</si>
  <si>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</si>
  <si>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</si>
  <si>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</si>
  <si>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</si>
  <si>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</si>
  <si>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</si>
  <si>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</si>
  <si>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</si>
  <si>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</si>
  <si>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</si>
  <si>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</si>
  <si>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</si>
  <si>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</si>
  <si>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</si>
  <si>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</si>
  <si>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</si>
  <si>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</si>
  <si>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</si>
  <si>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</si>
  <si>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</si>
  <si>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</si>
  <si>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</si>
  <si>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</si>
  <si>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</si>
  <si>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</si>
  <si>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</si>
  <si>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</si>
  <si>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</si>
  <si>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</si>
  <si>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</si>
  <si>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</si>
  <si>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</si>
  <si>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</si>
  <si>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</si>
  <si>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</si>
  <si>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</si>
  <si>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</si>
  <si>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</si>
  <si>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</si>
  <si>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</si>
  <si>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</si>
  <si>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</si>
  <si>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</si>
  <si>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</si>
  <si>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</si>
  <si>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</si>
  <si>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</si>
  <si>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</si>
  <si>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</si>
  <si>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</si>
  <si>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</si>
  <si>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</si>
  <si>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</si>
  <si>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</si>
  <si>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</si>
  <si>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</si>
  <si>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</si>
  <si>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</si>
  <si>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</si>
  <si>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</si>
  <si>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</si>
  <si>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</si>
  <si>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</si>
  <si>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</si>
  <si>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</si>
  <si>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</si>
  <si>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</si>
  <si>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</si>
  <si>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</si>
  <si>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</si>
  <si>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</si>
  <si>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</si>
  <si>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</si>
  <si>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</si>
  <si>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</si>
  <si>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</si>
  <si>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</si>
  <si>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</si>
  <si>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</si>
  <si>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</si>
  <si>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</si>
  <si>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</si>
  <si>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</si>
  <si>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</si>
  <si>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</si>
  <si>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</si>
  <si>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</si>
  <si>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</si>
  <si>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</si>
  <si>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</si>
  <si>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</si>
  <si>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</si>
  <si>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</si>
  <si>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</si>
  <si>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</si>
  <si>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</si>
  <si>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</si>
  <si>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</si>
  <si>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</si>
  <si>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</si>
  <si>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</si>
  <si>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</si>
  <si>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</si>
  <si>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</si>
  <si>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</si>
  <si>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</si>
  <si>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</si>
  <si>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</si>
  <si>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</si>
  <si>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</si>
  <si>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</si>
  <si>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</si>
  <si>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</si>
  <si>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</si>
  <si>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</si>
  <si>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</si>
  <si>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</si>
  <si>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</si>
  <si>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</si>
  <si>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</si>
  <si>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</si>
  <si>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</si>
  <si>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</si>
  <si>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</si>
  <si>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</si>
  <si>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</si>
  <si>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</si>
  <si>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</si>
  <si>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</si>
  <si>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</si>
  <si>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</si>
  <si>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</si>
  <si>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</si>
  <si>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</si>
  <si>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</si>
  <si>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</si>
  <si>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</si>
  <si>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</si>
  <si>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</si>
  <si>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</si>
  <si>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</si>
  <si>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</si>
  <si>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</si>
  <si>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</si>
  <si>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</si>
  <si>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</si>
  <si>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</si>
  <si>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</si>
  <si>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</si>
  <si>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</si>
  <si>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</si>
  <si>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</si>
  <si>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</si>
  <si>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</si>
  <si>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</si>
  <si>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</si>
  <si>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</si>
  <si>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</si>
  <si>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</si>
  <si>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</si>
  <si>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</si>
  <si>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</si>
  <si>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</si>
  <si>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</si>
  <si>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</si>
  <si>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</si>
  <si>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</si>
  <si>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</si>
  <si>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</si>
  <si>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</si>
  <si>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</si>
  <si>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</si>
  <si>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</si>
  <si>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</si>
  <si>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</si>
  <si>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</si>
  <si>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</si>
  <si>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</si>
  <si>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</si>
  <si>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</si>
  <si>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</si>
  <si>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</si>
  <si>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</si>
  <si>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</si>
  <si>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</si>
  <si>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</si>
  <si>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</si>
  <si>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</si>
  <si>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</si>
  <si>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</si>
  <si>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</si>
  <si>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</si>
  <si>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</si>
  <si>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</si>
  <si>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</si>
  <si>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</si>
  <si>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</si>
  <si>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</si>
  <si>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</si>
  <si>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</si>
  <si>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</si>
  <si>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</si>
  <si>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</si>
  <si>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</si>
  <si>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</si>
  <si>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</si>
  <si>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</si>
  <si>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</si>
  <si>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</si>
  <si>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</si>
  <si>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</si>
  <si>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</si>
  <si>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</si>
  <si>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</si>
  <si>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</si>
  <si>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</si>
  <si>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</si>
  <si>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</si>
  <si>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</si>
  <si>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</si>
  <si>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</si>
  <si>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</si>
  <si>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</si>
  <si>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</si>
  <si>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</si>
  <si>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</si>
  <si>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</si>
  <si>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</si>
  <si>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</si>
  <si>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</si>
  <si>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</si>
  <si>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</si>
  <si>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</si>
  <si>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</si>
  <si>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</si>
  <si>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</si>
  <si>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</si>
  <si>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</si>
  <si>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</si>
  <si>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</si>
  <si>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</si>
  <si>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</si>
  <si>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</si>
  <si>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</si>
  <si>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</si>
  <si>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</si>
  <si>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</si>
  <si>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</si>
  <si>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</si>
  <si>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</si>
  <si>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</si>
  <si>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</si>
  <si>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</si>
  <si>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</si>
  <si>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</si>
  <si>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</si>
  <si>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</si>
  <si>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</si>
  <si>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</si>
  <si>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</si>
  <si>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</si>
  <si>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</si>
  <si>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</si>
  <si>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</si>
  <si>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</si>
  <si>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</si>
  <si>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</si>
  <si>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</si>
  <si>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</si>
  <si>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</si>
  <si>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</si>
  <si>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</si>
  <si>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</si>
  <si>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</si>
  <si>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</si>
  <si>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</si>
  <si>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</si>
  <si>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</si>
  <si>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</si>
  <si>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</si>
  <si>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</si>
  <si>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</si>
  <si>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</si>
  <si>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</si>
  <si>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</si>
  <si>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</si>
  <si>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</si>
  <si>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</si>
  <si>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</si>
  <si>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</si>
  <si>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</si>
  <si>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</si>
  <si>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</si>
  <si>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</si>
  <si>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</si>
  <si>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</si>
  <si>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</si>
  <si>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</si>
  <si>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</si>
  <si>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</si>
  <si>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</si>
  <si>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</si>
  <si>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</si>
  <si>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</si>
  <si>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</si>
  <si>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</si>
  <si>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</si>
  <si>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</si>
  <si>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</si>
  <si>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</si>
  <si>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</si>
  <si>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</si>
  <si>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</si>
  <si>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</si>
  <si>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</si>
  <si>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</si>
  <si>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</si>
  <si>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</si>
  <si>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</si>
  <si>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</si>
  <si>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</si>
  <si>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</si>
  <si>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</si>
  <si>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</si>
  <si>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</si>
  <si>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</si>
  <si>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</si>
  <si>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</si>
  <si>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</si>
  <si>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</si>
  <si>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</si>
  <si>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</si>
  <si>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</si>
  <si>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</si>
  <si>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</si>
  <si>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</si>
  <si>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</si>
  <si>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</si>
  <si>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</si>
  <si>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</si>
  <si>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</si>
  <si>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</si>
  <si>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</si>
  <si>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</si>
  <si>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</si>
  <si>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</si>
  <si>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</si>
  <si>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</si>
  <si>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</si>
  <si>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</si>
  <si>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</si>
  <si>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</si>
  <si>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</si>
  <si>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</si>
  <si>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</si>
  <si>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</si>
  <si>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</si>
  <si>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</si>
  <si>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</si>
  <si>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</si>
  <si>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</si>
  <si>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</si>
  <si>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</si>
  <si>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</si>
  <si>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</si>
  <si>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</si>
  <si>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</si>
  <si>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</si>
  <si>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</si>
  <si>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</si>
  <si>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</si>
  <si>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</si>
  <si>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</si>
  <si>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</si>
  <si>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</si>
  <si>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</si>
  <si>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</si>
  <si>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</si>
  <si>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</si>
  <si>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</si>
  <si>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</si>
  <si>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</si>
  <si>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</si>
  <si>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</si>
  <si>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</si>
  <si>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</si>
  <si>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</si>
  <si>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</si>
  <si>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</si>
  <si>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</si>
  <si>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</si>
  <si>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</si>
  <si>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</si>
  <si>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</si>
  <si>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</si>
  <si>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</si>
  <si>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</si>
  <si>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</si>
  <si>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</si>
  <si>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</si>
  <si>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</si>
  <si>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</si>
  <si>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</si>
  <si>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</si>
  <si>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</si>
  <si>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</si>
  <si>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</si>
  <si>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</si>
  <si>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</si>
  <si>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</si>
  <si>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</si>
  <si>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</si>
  <si>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</si>
  <si>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</si>
  <si>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</si>
  <si>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</si>
  <si>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</si>
  <si>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</si>
  <si>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</si>
  <si>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</si>
  <si>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</si>
  <si>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</si>
  <si>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</si>
  <si>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</si>
  <si>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</si>
  <si>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</si>
  <si>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</si>
  <si>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</si>
  <si>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</si>
  <si>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</si>
  <si>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</si>
  <si>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</si>
  <si>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</si>
  <si>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</si>
  <si>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</si>
  <si>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</si>
  <si>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</si>
  <si>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</si>
  <si>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</si>
  <si>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</si>
  <si>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</si>
  <si>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</si>
  <si>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</si>
  <si>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</si>
  <si>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</si>
  <si>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</si>
  <si>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</si>
  <si>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</si>
  <si>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</si>
  <si>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</si>
  <si>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</si>
  <si>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</si>
  <si>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</si>
  <si>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</si>
  <si>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</si>
  <si>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</si>
  <si>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</si>
  <si>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</si>
  <si>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</si>
  <si>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</si>
  <si>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</si>
  <si>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</si>
  <si>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</si>
  <si>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</si>
  <si>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</si>
  <si>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</si>
  <si>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</si>
  <si>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</si>
  <si>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</si>
  <si>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</si>
  <si>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</si>
  <si>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</si>
  <si>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</si>
  <si>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</si>
  <si>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</si>
  <si>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</si>
  <si>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</si>
  <si>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</si>
  <si>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</si>
  <si>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</si>
  <si>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</si>
  <si>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</si>
  <si>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</si>
  <si>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</si>
  <si>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</si>
  <si>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</si>
  <si>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</si>
  <si>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</si>
  <si>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</si>
  <si>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</si>
  <si>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</si>
  <si>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</si>
  <si>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</si>
  <si>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</si>
  <si>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</si>
  <si>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</si>
  <si>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</si>
  <si>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</si>
  <si>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</si>
  <si>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</si>
  <si>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</si>
  <si>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</si>
  <si>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</si>
  <si>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</si>
  <si>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</si>
  <si>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</si>
  <si>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</si>
  <si>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</si>
  <si>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</si>
  <si>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</si>
  <si>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</si>
  <si>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</si>
  <si>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</si>
  <si>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</si>
  <si>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</si>
  <si>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</si>
  <si>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</si>
  <si>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</si>
  <si>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</si>
  <si>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</si>
  <si>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</si>
  <si>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</si>
  <si>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</si>
  <si>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</si>
  <si>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</si>
  <si>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</si>
  <si>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</si>
  <si>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</si>
  <si>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</si>
  <si>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</si>
  <si>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</si>
  <si>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</si>
  <si>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</si>
  <si>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</si>
  <si>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</si>
  <si>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</si>
  <si>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</si>
  <si>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</si>
  <si>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</si>
  <si>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</si>
  <si>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</si>
  <si>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</si>
  <si>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</si>
  <si>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</si>
  <si>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</si>
  <si>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</si>
  <si>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</si>
  <si>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</si>
  <si>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</si>
  <si>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</si>
  <si>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</si>
  <si>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</si>
  <si>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</si>
  <si>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</si>
  <si>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</si>
  <si>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</si>
  <si>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</si>
  <si>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</si>
  <si>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</si>
  <si>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</si>
  <si>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</si>
  <si>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</si>
  <si>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</si>
  <si>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</si>
  <si>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</si>
  <si>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</si>
  <si>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</si>
  <si>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</si>
  <si>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</si>
  <si>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</si>
  <si>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</si>
  <si>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</si>
  <si>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</si>
  <si>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</si>
  <si>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</si>
  <si>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</si>
  <si>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</si>
  <si>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</si>
  <si>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</si>
  <si>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</si>
  <si>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</si>
  <si>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</si>
  <si>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</si>
  <si>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</si>
  <si>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</si>
  <si>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</si>
  <si>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</si>
  <si>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</si>
  <si>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</si>
  <si>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</si>
  <si>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</si>
  <si>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</si>
  <si>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</si>
  <si>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</si>
  <si>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</si>
  <si>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</si>
  <si>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</si>
  <si>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</si>
  <si>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</si>
  <si>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</si>
  <si>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</si>
  <si>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</si>
  <si>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</si>
  <si>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</si>
  <si>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</si>
  <si>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</si>
  <si>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</si>
  <si>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</si>
  <si>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</si>
  <si>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</si>
  <si>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</si>
  <si>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</si>
  <si>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</si>
  <si>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</si>
  <si>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</si>
  <si>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</si>
  <si>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</si>
  <si>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</si>
  <si>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</si>
  <si>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</si>
  <si>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</si>
  <si>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</si>
  <si>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</si>
  <si>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</si>
  <si>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</si>
  <si>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</si>
  <si>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</si>
  <si>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</si>
  <si>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</si>
  <si>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</si>
  <si>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</si>
  <si>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</si>
  <si>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</si>
  <si>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</si>
  <si>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</si>
  <si>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</si>
  <si>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</si>
  <si>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</si>
  <si>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</si>
  <si>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</si>
  <si>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</si>
  <si>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</si>
  <si>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</si>
  <si>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</si>
  <si>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</si>
  <si>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</si>
  <si>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</si>
  <si>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</si>
  <si>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</si>
  <si>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</si>
  <si>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</si>
  <si>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</si>
  <si>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</si>
  <si>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</si>
  <si>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</si>
  <si>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</si>
  <si>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</si>
  <si>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</si>
  <si>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</si>
  <si>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</si>
  <si>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</si>
  <si>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</si>
  <si>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</si>
  <si>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</si>
  <si>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</si>
  <si>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</si>
  <si>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</si>
  <si>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</si>
  <si>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</si>
  <si>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</si>
  <si>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</si>
  <si>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</si>
  <si>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</si>
  <si>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</si>
  <si>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</si>
  <si>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</si>
  <si>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</si>
  <si>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</si>
  <si>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</si>
  <si>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</si>
  <si>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</si>
  <si>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</si>
  <si>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</si>
  <si>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</si>
  <si>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</si>
  <si>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</si>
  <si>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</si>
  <si>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</si>
  <si>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</si>
  <si>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</si>
  <si>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</si>
  <si>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</si>
  <si>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</si>
  <si>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</si>
  <si>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</si>
  <si>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</si>
  <si>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</si>
  <si>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</si>
  <si>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</si>
  <si>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</si>
  <si>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</si>
  <si>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</si>
  <si>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</si>
  <si>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</si>
  <si>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</si>
  <si>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</si>
  <si>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</si>
  <si>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</si>
  <si>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</si>
  <si>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</si>
  <si>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</si>
  <si>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</si>
  <si>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</si>
  <si>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</si>
  <si>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</si>
  <si>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</si>
  <si>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</si>
  <si>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</si>
  <si>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</si>
  <si>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</si>
  <si>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</si>
  <si>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</si>
  <si>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</si>
  <si>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</si>
  <si>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</si>
  <si>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</si>
  <si>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</si>
  <si>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</si>
  <si>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</si>
  <si>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</si>
  <si>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</si>
  <si>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</si>
  <si>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</si>
  <si>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</si>
  <si>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</si>
  <si>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</si>
  <si>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</si>
  <si>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</si>
  <si>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</si>
  <si>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</si>
  <si>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</si>
  <si>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</si>
  <si>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</si>
  <si>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</si>
  <si>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</si>
  <si>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</si>
  <si>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</si>
  <si>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</si>
  <si>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</si>
  <si>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</si>
  <si>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</si>
  <si>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</si>
  <si>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</si>
  <si>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</si>
  <si>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</si>
  <si>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</si>
  <si>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</si>
  <si>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</si>
  <si>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</si>
  <si>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</si>
  <si>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</si>
  <si>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</si>
  <si>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</si>
  <si>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</si>
  <si>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</si>
  <si>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</si>
  <si>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</si>
  <si>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</si>
  <si>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</si>
  <si>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</si>
  <si>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</si>
  <si>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</si>
  <si>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</si>
  <si>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</si>
  <si>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</si>
  <si>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</si>
  <si>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</si>
  <si>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</si>
  <si>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</si>
  <si>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</si>
  <si>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</si>
  <si>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</si>
  <si>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</si>
  <si>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</si>
  <si>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</si>
  <si>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</si>
  <si>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</si>
  <si>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</si>
  <si>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</si>
  <si>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</si>
  <si>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</si>
  <si>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</si>
  <si>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</si>
  <si>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</si>
  <si>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</si>
  <si>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</si>
  <si>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</si>
  <si>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</si>
  <si>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</si>
  <si>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</si>
  <si>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</si>
  <si>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</si>
  <si>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</si>
  <si>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</si>
  <si>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</si>
  <si>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</si>
  <si>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</si>
  <si>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</si>
  <si>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</si>
  <si>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</si>
  <si>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</si>
  <si>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</si>
  <si>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</si>
  <si>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</si>
  <si>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</si>
  <si>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</si>
  <si>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</si>
  <si>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</si>
  <si>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</si>
  <si>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</si>
  <si>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</si>
  <si>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</si>
  <si>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</si>
  <si>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</si>
  <si>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</si>
  <si>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</si>
  <si>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</si>
  <si>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</si>
  <si>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</si>
  <si>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</si>
  <si>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</si>
  <si>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</si>
  <si>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</si>
  <si>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</si>
  <si>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</si>
  <si>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</si>
  <si>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</si>
  <si>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</si>
  <si>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</si>
  <si>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</si>
  <si>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</si>
  <si>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</si>
  <si>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</si>
  <si>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</si>
  <si>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</si>
  <si>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</si>
  <si>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</si>
  <si>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</si>
  <si>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</si>
  <si>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</si>
  <si>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</si>
  <si>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</si>
  <si>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</si>
  <si>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</si>
  <si>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</si>
  <si>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</si>
  <si>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</si>
  <si>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</si>
  <si>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</si>
  <si>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</si>
  <si>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</si>
  <si>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</si>
  <si>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</si>
  <si>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</si>
  <si>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</si>
  <si>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</si>
  <si>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</si>
  <si>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</si>
  <si>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</si>
  <si>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</si>
  <si>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</si>
  <si>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</si>
  <si>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</si>
  <si>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</si>
  <si>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</si>
  <si>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</si>
  <si>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</si>
  <si>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</si>
  <si>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</si>
  <si>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</si>
  <si>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</si>
  <si>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</si>
  <si>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</si>
  <si>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</si>
  <si>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</si>
  <si>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</si>
  <si>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</si>
  <si>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</si>
  <si>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</si>
  <si>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</si>
  <si>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</si>
  <si>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</si>
  <si>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</si>
  <si>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</si>
  <si>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</si>
  <si>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</si>
  <si>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</si>
  <si>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</si>
  <si>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</si>
  <si>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</si>
  <si>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</si>
  <si>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</si>
  <si>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</si>
  <si>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</si>
  <si>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</si>
  <si>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</si>
  <si>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</si>
  <si>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</si>
  <si>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</si>
  <si>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</si>
  <si>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</si>
  <si>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</si>
  <si>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</si>
  <si>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</si>
  <si>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</si>
  <si>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</si>
  <si>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</si>
  <si>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</si>
  <si>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</si>
  <si>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</si>
  <si>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</si>
  <si>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</si>
  <si>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</si>
  <si>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</si>
  <si>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</si>
  <si>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</si>
  <si>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</si>
  <si>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</si>
  <si>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</si>
  <si>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</si>
  <si>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</si>
  <si>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</si>
  <si>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</si>
  <si>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</si>
  <si>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</si>
  <si>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</si>
  <si>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</si>
  <si>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</si>
  <si>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</si>
  <si>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</si>
  <si>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</si>
  <si>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</si>
  <si>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</si>
  <si>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</si>
  <si>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</si>
  <si>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</si>
  <si>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</si>
  <si>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</si>
  <si>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</si>
  <si>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</si>
  <si>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</si>
  <si>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</si>
  <si>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</si>
  <si>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</si>
  <si>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</si>
  <si>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</si>
  <si>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</si>
  <si>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</si>
  <si>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</si>
  <si>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</si>
  <si>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</si>
  <si>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</si>
  <si>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</si>
  <si>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</si>
  <si>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</si>
  <si>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</si>
  <si>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</si>
  <si>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</si>
  <si>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</si>
  <si>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</si>
  <si>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</si>
  <si>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</si>
  <si>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</si>
  <si>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</si>
  <si>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</si>
  <si>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</si>
  <si>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</si>
  <si>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</si>
  <si>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</si>
  <si>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</si>
  <si>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</si>
  <si>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</si>
  <si>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</si>
  <si>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</si>
  <si>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</si>
  <si>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</si>
  <si>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</si>
  <si>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</si>
  <si>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</si>
  <si>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</si>
  <si>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</si>
  <si>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</si>
  <si>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</si>
  <si>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</si>
  <si>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</si>
  <si>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</si>
  <si>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</si>
  <si>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</si>
  <si>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</si>
  <si>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</si>
  <si>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</si>
  <si>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</si>
  <si>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</si>
  <si>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</si>
  <si>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</si>
  <si>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</si>
  <si>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</si>
  <si>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</si>
  <si>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</si>
  <si>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</si>
  <si>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</si>
  <si>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</si>
  <si>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</si>
  <si>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</si>
  <si>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</si>
  <si>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</si>
  <si>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</si>
  <si>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</si>
  <si>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</si>
  <si>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</si>
  <si>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</si>
  <si>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</si>
  <si>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</si>
  <si>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</si>
  <si>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</si>
  <si>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</si>
  <si>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</si>
  <si>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</si>
  <si>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</si>
  <si>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</si>
  <si>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</si>
  <si>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</si>
  <si>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</si>
  <si>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</si>
  <si>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</si>
  <si>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</si>
  <si>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</si>
  <si>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</si>
  <si>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</si>
  <si>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</si>
  <si>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</si>
  <si>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</si>
  <si>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</si>
  <si>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</si>
  <si>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</si>
  <si>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</si>
  <si>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</si>
  <si>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</si>
  <si>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</si>
  <si>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</si>
  <si>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</si>
  <si>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</si>
  <si>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</si>
  <si>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</si>
  <si>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</si>
  <si>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</si>
  <si>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</si>
  <si>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</si>
  <si>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</si>
  <si>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</si>
  <si>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</si>
  <si>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</si>
  <si>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</si>
  <si>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</si>
  <si>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</si>
  <si>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</si>
  <si>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</si>
  <si>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</si>
  <si>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</si>
  <si>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</si>
  <si>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</si>
  <si>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</si>
  <si>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</si>
  <si>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</si>
  <si>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</si>
  <si>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</si>
  <si>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</si>
  <si>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</si>
  <si>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</si>
  <si>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</si>
  <si>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</si>
  <si>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</si>
  <si>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</si>
  <si>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</si>
  <si>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</si>
  <si>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</si>
  <si>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</si>
  <si>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</si>
  <si>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</si>
  <si>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</si>
  <si>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</si>
  <si>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</si>
  <si>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</si>
  <si>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</si>
  <si>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</si>
  <si>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</si>
  <si>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</si>
  <si>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</si>
  <si>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</si>
  <si>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</si>
  <si>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</si>
  <si>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</si>
  <si>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</si>
  <si>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</si>
  <si>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</si>
  <si>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</si>
  <si>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</si>
  <si>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</si>
  <si>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</si>
  <si>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</si>
  <si>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</si>
  <si>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</si>
  <si>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</si>
  <si>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</si>
  <si>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</si>
  <si>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</si>
  <si>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</si>
  <si>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</si>
  <si>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</si>
  <si>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</si>
  <si>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</si>
  <si>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</si>
  <si>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</si>
  <si>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</si>
  <si>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</si>
  <si>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</si>
  <si>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</si>
  <si>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</si>
  <si>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</si>
  <si>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</si>
  <si>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</si>
  <si>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</si>
  <si>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</si>
  <si>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</si>
  <si>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</si>
  <si>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</si>
  <si>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</si>
  <si>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</si>
  <si>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</si>
  <si>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</si>
  <si>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</si>
  <si>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</si>
  <si>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</si>
  <si>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</si>
  <si>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</si>
  <si>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</si>
  <si>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</si>
  <si>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</si>
  <si>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</si>
  <si>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</si>
  <si>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</si>
  <si>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</si>
  <si>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</si>
  <si>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</si>
  <si>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</si>
  <si>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</si>
  <si>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</si>
  <si>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</si>
  <si>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</si>
  <si>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</si>
  <si>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</si>
  <si>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</si>
  <si>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</si>
  <si>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</si>
  <si>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</si>
  <si>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</si>
  <si>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</si>
  <si>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</si>
  <si>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</si>
  <si>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</si>
  <si>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</si>
  <si>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</si>
  <si>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</si>
  <si>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</si>
  <si>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</si>
  <si>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</si>
  <si>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</si>
  <si>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</si>
  <si>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</si>
  <si>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</si>
  <si>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</si>
  <si>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</si>
  <si>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</si>
  <si>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</si>
  <si>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</si>
  <si>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</si>
  <si>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</si>
  <si>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</si>
  <si>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</si>
  <si>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</si>
  <si>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</si>
  <si>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</si>
  <si>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</si>
  <si>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</si>
  <si>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</si>
  <si>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</si>
  <si>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</si>
  <si>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</si>
  <si>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</si>
  <si>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</si>
  <si>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</si>
  <si>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</si>
  <si>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</si>
  <si>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</si>
  <si>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</si>
  <si>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</si>
  <si>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</si>
  <si>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</si>
  <si>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</si>
  <si>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</si>
  <si>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</si>
  <si>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</si>
  <si>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</si>
  <si>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</si>
  <si>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</si>
  <si>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</si>
  <si>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</si>
  <si>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</si>
  <si>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</si>
  <si>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</si>
  <si>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</si>
  <si>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</si>
  <si>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</si>
  <si>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</si>
  <si>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</si>
  <si>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</si>
  <si>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</si>
  <si>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</si>
  <si>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</si>
  <si>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</si>
  <si>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</si>
  <si>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</si>
  <si>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</si>
  <si>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</si>
  <si>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</si>
  <si>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</si>
  <si>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</si>
  <si>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</si>
  <si>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</si>
  <si>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</si>
  <si>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</si>
  <si>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</si>
  <si>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</si>
  <si>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</si>
  <si>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</si>
  <si>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</si>
  <si>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</si>
  <si>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</si>
  <si>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</si>
  <si>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</si>
  <si>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</si>
  <si>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</si>
  <si>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</si>
  <si>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</si>
  <si>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</si>
  <si>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</si>
  <si>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</si>
  <si>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</si>
  <si>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</si>
  <si>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</si>
  <si>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</si>
  <si>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</si>
  <si>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</si>
  <si>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</si>
  <si>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</si>
  <si>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</si>
  <si>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</si>
  <si>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</si>
  <si>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</si>
  <si>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</si>
  <si>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</si>
  <si>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</si>
  <si>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</si>
  <si>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</si>
  <si>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</si>
  <si>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</si>
  <si>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</si>
  <si>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</si>
  <si>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</si>
  <si>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</si>
  <si>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</si>
  <si>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</si>
  <si>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</si>
  <si>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</si>
  <si>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</si>
  <si>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</si>
  <si>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</si>
  <si>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</si>
  <si>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</si>
  <si>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</si>
  <si>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</si>
  <si>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</si>
  <si>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</si>
  <si>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</si>
  <si>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</si>
  <si>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</si>
  <si>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</si>
  <si>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</si>
  <si>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</si>
  <si>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</si>
  <si>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</si>
  <si>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</si>
  <si>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</si>
  <si>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</si>
  <si>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</si>
  <si>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</si>
  <si>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</si>
  <si>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</si>
  <si>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</si>
  <si>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</si>
  <si>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</si>
  <si>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</si>
  <si>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</si>
  <si>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</si>
  <si>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</si>
  <si>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</si>
  <si>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</si>
  <si>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</si>
  <si>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</si>
  <si>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</si>
  <si>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</si>
  <si>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</si>
  <si>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</si>
  <si>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</si>
  <si>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</si>
  <si>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</si>
  <si>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</si>
  <si>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</si>
  <si>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</si>
  <si>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</si>
  <si>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</si>
  <si>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</si>
  <si>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</si>
  <si>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</si>
  <si>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</si>
  <si>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</si>
  <si>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</si>
  <si>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</si>
  <si>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</si>
  <si>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</si>
  <si>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</si>
  <si>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</si>
  <si>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</si>
  <si>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</si>
  <si>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</si>
  <si>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</si>
  <si>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</si>
  <si>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</si>
  <si>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</si>
  <si>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</si>
  <si>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</si>
  <si>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</si>
  <si>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</si>
  <si>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</si>
  <si>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</si>
  <si>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</si>
  <si>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</si>
  <si>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</si>
  <si>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</si>
  <si>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</si>
  <si>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</si>
  <si>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</si>
  <si>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</si>
  <si>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</si>
  <si>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</si>
  <si>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</si>
  <si>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</si>
  <si>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</si>
  <si>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</si>
  <si>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</si>
  <si>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</si>
  <si>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</si>
  <si>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</si>
  <si>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</si>
  <si>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</si>
  <si>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</si>
  <si>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</si>
  <si>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</si>
  <si>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</si>
  <si>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</si>
  <si>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</si>
  <si>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</si>
  <si>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</si>
  <si>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</si>
  <si>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</si>
  <si>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</si>
  <si>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</si>
  <si>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</si>
  <si>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</si>
  <si>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</si>
  <si>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</si>
  <si>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</si>
  <si>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</si>
  <si>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</si>
  <si>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</si>
  <si>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</si>
  <si>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</si>
  <si>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</si>
  <si>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</si>
  <si>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</si>
  <si>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</si>
  <si>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</si>
  <si>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</si>
  <si>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</si>
  <si>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</si>
  <si>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</si>
  <si>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</si>
  <si>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</si>
  <si>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</si>
  <si>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</si>
  <si>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</si>
  <si>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</si>
  <si>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</si>
  <si>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</si>
  <si>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</si>
  <si>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</si>
  <si>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</si>
  <si>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</si>
  <si>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</si>
  <si>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</si>
  <si>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</si>
  <si>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</si>
  <si>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</si>
  <si>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</si>
  <si>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</si>
  <si>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</si>
  <si>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</si>
  <si>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</si>
  <si>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</si>
  <si>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</si>
  <si>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</si>
  <si>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</si>
  <si>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</si>
  <si>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</si>
  <si>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</si>
  <si>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</si>
  <si>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</si>
  <si>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</si>
  <si>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</si>
  <si>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</si>
  <si>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</si>
  <si>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</si>
  <si>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</si>
  <si>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</si>
  <si>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</si>
  <si>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</si>
  <si>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</si>
  <si>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</si>
  <si>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</si>
  <si>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</si>
  <si>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</si>
  <si>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</si>
  <si>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</si>
  <si>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</si>
  <si>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</si>
  <si>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</si>
  <si>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</si>
  <si>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</si>
  <si>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</si>
  <si>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</si>
  <si>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</si>
  <si>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</si>
  <si>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</si>
  <si>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</si>
  <si>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</si>
  <si>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</si>
  <si>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</si>
  <si>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</si>
  <si>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</si>
  <si>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</si>
  <si>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</si>
  <si>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</si>
  <si>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</si>
  <si>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</si>
  <si>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</si>
  <si>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</si>
  <si>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</si>
  <si>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</si>
  <si>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</si>
  <si>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</si>
  <si>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</si>
  <si>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</si>
  <si>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</si>
  <si>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</si>
  <si>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</si>
  <si>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</si>
  <si>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</si>
  <si>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</si>
  <si>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</si>
  <si>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</si>
  <si>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</si>
  <si>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</si>
  <si>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</si>
  <si>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</si>
  <si>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</si>
  <si>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</si>
  <si>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</si>
  <si>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</si>
  <si>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</si>
  <si>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</si>
  <si>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</si>
  <si>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</si>
  <si>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</si>
  <si>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</si>
  <si>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</si>
  <si>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</si>
  <si>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</si>
  <si>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</si>
  <si>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</si>
  <si>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</si>
  <si>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</si>
  <si>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</si>
  <si>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</si>
  <si>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</si>
  <si>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</si>
  <si>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</si>
  <si>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</si>
  <si>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</si>
  <si>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</si>
  <si>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</si>
  <si>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</si>
  <si>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</si>
  <si>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</si>
  <si>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</si>
  <si>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</si>
  <si>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</si>
  <si>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</si>
  <si>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</si>
  <si>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</si>
  <si>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</si>
  <si>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</si>
  <si>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</si>
  <si>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</si>
  <si>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</si>
  <si>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</si>
  <si>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</si>
  <si>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</si>
  <si>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</si>
  <si>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</si>
  <si>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</si>
  <si>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</si>
  <si>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</si>
  <si>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</si>
  <si>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</si>
  <si>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</si>
  <si>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</si>
  <si>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</si>
  <si>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</si>
  <si>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</si>
  <si>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</si>
  <si>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</si>
  <si>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</si>
  <si>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</si>
  <si>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</si>
  <si>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</si>
  <si>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</si>
  <si>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</si>
  <si>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</si>
  <si>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</si>
  <si>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</si>
  <si>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</si>
  <si>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</si>
  <si>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</si>
  <si>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</si>
  <si>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</si>
  <si>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</si>
  <si>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</si>
  <si>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</si>
  <si>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</si>
  <si>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</si>
  <si>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</si>
  <si>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</si>
  <si>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</si>
  <si>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</si>
  <si>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</si>
  <si>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</si>
  <si>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</si>
  <si>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</si>
  <si>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</si>
  <si>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</si>
  <si>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</si>
  <si>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</si>
  <si>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</si>
  <si>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</si>
  <si>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</si>
  <si>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</si>
  <si>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</si>
  <si>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</si>
  <si>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</si>
  <si>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</si>
  <si>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</si>
  <si>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</si>
  <si>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</si>
  <si>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</si>
  <si>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</si>
  <si>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</si>
  <si>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</si>
  <si>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</si>
  <si>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</si>
  <si>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</si>
  <si>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</si>
  <si>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</si>
  <si>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</si>
  <si>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</si>
  <si>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</si>
  <si>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</si>
  <si>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</si>
  <si>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</si>
  <si>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</si>
  <si>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</si>
  <si>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</si>
  <si>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</si>
  <si>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</si>
  <si>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</si>
  <si>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</si>
  <si>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</si>
  <si>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</si>
  <si>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</si>
  <si>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</si>
  <si>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</si>
  <si>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</si>
  <si>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</si>
  <si>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</si>
  <si>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</si>
  <si>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</si>
  <si>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</si>
  <si>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</si>
  <si>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</si>
  <si>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</si>
  <si>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</si>
  <si>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</si>
  <si>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</si>
  <si>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</si>
  <si>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</si>
  <si>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</si>
  <si>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</si>
  <si>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</si>
  <si>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</si>
  <si>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</si>
  <si>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</si>
  <si>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</si>
  <si>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</si>
  <si>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</si>
  <si>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</si>
  <si>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</si>
  <si>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</si>
  <si>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</si>
  <si>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</si>
  <si>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</si>
  <si>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</si>
  <si>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</si>
  <si>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</si>
  <si>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</si>
  <si>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</si>
  <si>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</si>
  <si>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</si>
  <si>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</si>
  <si>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</si>
  <si>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</si>
  <si>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</si>
  <si>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</si>
  <si>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</si>
  <si>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</si>
  <si>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</si>
  <si>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</si>
  <si>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</si>
  <si>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</si>
  <si>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</si>
  <si>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</si>
  <si>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</si>
  <si>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</si>
  <si>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</si>
  <si>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</si>
  <si>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</si>
  <si>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</si>
  <si>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</si>
  <si>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</si>
  <si>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</si>
  <si>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</si>
  <si>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</si>
  <si>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</si>
  <si>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</si>
  <si>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</si>
  <si>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</si>
  <si>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</si>
  <si>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</si>
  <si>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</si>
  <si>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</si>
  <si>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</si>
  <si>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</si>
  <si>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</si>
  <si>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</si>
  <si>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</si>
  <si>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</si>
  <si>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</si>
  <si>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</si>
  <si>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</si>
  <si>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</si>
  <si>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</si>
  <si>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</si>
  <si>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</si>
  <si>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</si>
  <si>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</si>
  <si>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</si>
  <si>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</si>
  <si>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</si>
  <si>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</si>
  <si>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</si>
  <si>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</si>
  <si>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</si>
  <si>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</si>
  <si>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</si>
  <si>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</si>
  <si>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</si>
  <si>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</si>
  <si>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</si>
  <si>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</si>
  <si>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</si>
  <si>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</si>
  <si>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</si>
  <si>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</si>
  <si>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</si>
  <si>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</si>
  <si>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</si>
  <si>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</si>
  <si>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</si>
  <si>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</si>
  <si>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</si>
  <si>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</si>
  <si>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</si>
  <si>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</si>
  <si>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</si>
  <si>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</si>
  <si>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</si>
  <si>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</si>
  <si>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</si>
  <si>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</si>
  <si>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</si>
  <si>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</si>
  <si>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</si>
  <si>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</si>
  <si>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</si>
  <si>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</si>
  <si>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</si>
  <si>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</si>
  <si>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</si>
  <si>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</si>
  <si>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</si>
  <si>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</si>
  <si>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</si>
  <si>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</si>
  <si>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</si>
  <si>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</si>
  <si>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</si>
  <si>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</si>
  <si>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</si>
  <si>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</si>
  <si>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</si>
  <si>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</si>
  <si>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</si>
  <si>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</si>
  <si>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</si>
  <si>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</si>
  <si>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</si>
  <si>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</si>
  <si>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</si>
  <si>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</si>
  <si>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</si>
  <si>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</si>
  <si>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</si>
  <si>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</si>
  <si>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</si>
  <si>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</si>
  <si>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</si>
  <si>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</si>
  <si>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</si>
  <si>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</si>
  <si>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</si>
  <si>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</si>
  <si>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</si>
  <si>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</si>
  <si>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</si>
  <si>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</si>
  <si>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</si>
  <si>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</si>
  <si>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</si>
  <si>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</si>
  <si>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</si>
  <si>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</si>
  <si>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</si>
  <si>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</si>
  <si>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</si>
  <si>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</si>
  <si>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</si>
  <si>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</si>
  <si>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</si>
  <si>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</si>
  <si>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</si>
  <si>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</si>
  <si>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</si>
  <si>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</si>
  <si>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</si>
  <si>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</si>
  <si>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</si>
  <si>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</si>
  <si>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</si>
  <si>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</si>
  <si>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</si>
  <si>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</si>
  <si>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</si>
  <si>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</si>
  <si>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</si>
  <si>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</si>
  <si>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</si>
  <si>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</si>
  <si>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</si>
  <si>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</si>
  <si>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</si>
  <si>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</si>
  <si>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</si>
  <si>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</si>
  <si>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</si>
  <si>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</si>
  <si>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</si>
  <si>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</si>
  <si>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</si>
  <si>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</si>
  <si>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</si>
  <si>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</si>
  <si>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</si>
  <si>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</si>
  <si>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</si>
  <si>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</si>
  <si>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</si>
  <si>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</si>
  <si>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</si>
  <si>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</si>
  <si>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</si>
  <si>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</si>
  <si>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</si>
  <si>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</si>
  <si>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</si>
  <si>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</si>
  <si>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</si>
  <si>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</si>
  <si>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</si>
  <si>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</si>
  <si>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</si>
  <si>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</si>
  <si>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</si>
  <si>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</si>
  <si>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</si>
  <si>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</si>
  <si>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</si>
  <si>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</si>
  <si>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</si>
  <si>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</si>
  <si>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</si>
  <si>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</si>
  <si>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</si>
  <si>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</si>
  <si>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</si>
  <si>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</si>
  <si>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</si>
  <si>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</si>
  <si>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</si>
  <si>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</si>
  <si>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</si>
  <si>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</si>
  <si>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</si>
  <si>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</si>
  <si>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</si>
  <si>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</si>
  <si>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</si>
  <si>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</si>
  <si>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</si>
  <si>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</si>
  <si>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</si>
  <si>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</si>
  <si>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</si>
  <si>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</si>
  <si>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</si>
  <si>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</si>
  <si>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</si>
  <si>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</si>
  <si>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</si>
  <si>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</si>
  <si>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</si>
  <si>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</si>
  <si>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</si>
  <si>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</si>
  <si>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</si>
  <si>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</si>
  <si>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</si>
  <si>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</si>
  <si>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</si>
  <si>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</si>
  <si>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</si>
  <si>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</si>
  <si>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</si>
  <si>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</si>
  <si>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</si>
  <si>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</si>
  <si>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</si>
  <si>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</si>
  <si>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</si>
  <si>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</si>
  <si>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</si>
  <si>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</si>
  <si>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</si>
  <si>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</si>
  <si>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</si>
  <si>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</si>
  <si>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</si>
  <si>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</si>
  <si>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</si>
  <si>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</si>
  <si>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</si>
  <si>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</si>
  <si>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</si>
  <si>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</si>
  <si>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</si>
  <si>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</si>
  <si>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</si>
  <si>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</si>
  <si>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</si>
  <si>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</si>
  <si>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</si>
  <si>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</si>
  <si>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</si>
  <si>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</si>
  <si>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</si>
  <si>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</si>
  <si>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</si>
  <si>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</si>
  <si>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</si>
  <si>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</si>
  <si>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</si>
  <si>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</si>
  <si>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</si>
  <si>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</si>
  <si>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</si>
  <si>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</si>
  <si>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</si>
  <si>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</si>
  <si>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</si>
  <si>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</si>
  <si>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</si>
  <si>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</si>
  <si>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</si>
  <si>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</si>
  <si>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</si>
  <si>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</si>
  <si>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</si>
  <si>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</si>
  <si>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</si>
  <si>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</si>
  <si>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</si>
  <si>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</si>
  <si>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</si>
  <si>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</si>
  <si>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</si>
  <si>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</si>
  <si>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</si>
  <si>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</si>
  <si>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</si>
  <si>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</si>
  <si>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</si>
  <si>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</si>
  <si>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</si>
  <si>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</si>
  <si>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</si>
  <si>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</si>
  <si>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</si>
  <si>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</si>
  <si>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</si>
  <si>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</si>
  <si>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</si>
  <si>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</si>
  <si>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</si>
  <si>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</si>
  <si>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</si>
  <si>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</si>
  <si>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</si>
  <si>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</si>
  <si>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</si>
  <si>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</si>
  <si>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</si>
  <si>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</si>
  <si>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</si>
  <si>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</si>
  <si>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</si>
  <si>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</si>
  <si>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</si>
  <si>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</si>
  <si>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</si>
  <si>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</si>
  <si>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</si>
  <si>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</si>
  <si>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</si>
  <si>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</si>
  <si>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</si>
  <si>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</si>
  <si>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</si>
  <si>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</si>
  <si>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</si>
  <si>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</si>
  <si>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</si>
  <si>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</si>
  <si>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</si>
  <si>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</si>
  <si>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</si>
  <si>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</si>
  <si>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</si>
  <si>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</si>
  <si>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</si>
  <si>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</si>
  <si>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</si>
  <si>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</si>
  <si>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</si>
  <si>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</si>
  <si>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</si>
  <si>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</si>
  <si>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</si>
  <si>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</si>
  <si>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</si>
  <si>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</si>
  <si>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</si>
  <si>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</si>
  <si>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</si>
  <si>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</si>
  <si>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</si>
  <si>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</si>
  <si>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</si>
  <si>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</si>
  <si>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</si>
  <si>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</si>
  <si>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</si>
  <si>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</si>
  <si>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</si>
  <si>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</si>
  <si>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</si>
  <si>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</si>
  <si>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</si>
  <si>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</si>
  <si>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</si>
  <si>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</si>
  <si>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</si>
  <si>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</si>
  <si>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</si>
  <si>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</si>
  <si>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</si>
  <si>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</si>
  <si>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</si>
  <si>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</si>
  <si>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</si>
  <si>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</si>
  <si>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</si>
  <si>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</si>
  <si>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</si>
  <si>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</si>
  <si>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</si>
  <si>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</si>
  <si>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</si>
  <si>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</si>
  <si>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</si>
  <si>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</si>
  <si>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</si>
  <si>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</si>
  <si>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</si>
  <si>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</si>
  <si>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</si>
  <si>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</si>
  <si>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</si>
  <si>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</si>
  <si>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</si>
  <si>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</si>
  <si>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</si>
  <si>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</si>
  <si>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</si>
  <si>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</si>
  <si>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</si>
  <si>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</si>
  <si>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</si>
  <si>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</si>
  <si>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</si>
  <si>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</si>
  <si>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</si>
  <si>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</si>
  <si>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</si>
  <si>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</si>
  <si>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</si>
  <si>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</si>
  <si>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</si>
  <si>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</si>
  <si>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</si>
  <si>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</si>
  <si>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</si>
  <si>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</si>
  <si>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</si>
  <si>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</si>
  <si>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</si>
  <si>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</si>
  <si>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</si>
  <si>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</si>
  <si>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</si>
  <si>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</si>
  <si>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</si>
  <si>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</si>
  <si>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</si>
  <si>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</si>
  <si>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</si>
  <si>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</si>
  <si>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</si>
  <si>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</si>
  <si>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</si>
  <si>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</si>
  <si>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</si>
  <si>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</si>
  <si>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</si>
  <si>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</si>
  <si>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</si>
  <si>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</si>
  <si>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</si>
  <si>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</si>
  <si>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</si>
  <si>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</si>
  <si>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</si>
  <si>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</si>
  <si>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</si>
  <si>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</si>
  <si>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</si>
  <si>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</si>
  <si>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</si>
  <si>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</si>
  <si>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</si>
  <si>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</si>
  <si>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</si>
  <si>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</si>
  <si>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</si>
  <si>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</si>
  <si>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</si>
  <si>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</si>
  <si>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</si>
  <si>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</si>
  <si>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</si>
  <si>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</si>
  <si>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</si>
  <si>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</si>
  <si>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</si>
  <si>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</si>
  <si>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</si>
  <si>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</si>
  <si>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</si>
  <si>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</si>
  <si>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</si>
  <si>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</si>
  <si>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</si>
  <si>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</si>
  <si>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</si>
  <si>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</si>
  <si>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</si>
  <si>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</si>
  <si>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</si>
  <si>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</si>
  <si>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</si>
  <si>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</si>
  <si>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</si>
  <si>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</si>
  <si>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</si>
  <si>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</si>
  <si>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</si>
  <si>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</si>
  <si>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</si>
  <si>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</si>
  <si>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</si>
  <si>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</si>
  <si>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</si>
  <si>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</si>
  <si>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</si>
  <si>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</si>
  <si>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</si>
  <si>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</si>
  <si>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</si>
  <si>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</si>
  <si>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</si>
  <si>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</si>
  <si>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</si>
  <si>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</si>
  <si>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</si>
  <si>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</si>
  <si>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</si>
  <si>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</si>
  <si>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</si>
  <si>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</si>
  <si>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</si>
  <si>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</si>
  <si>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</si>
  <si>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</si>
  <si>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</si>
  <si>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</si>
  <si>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</si>
  <si>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</si>
  <si>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</si>
  <si>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</si>
  <si>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</si>
  <si>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</si>
  <si>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</si>
  <si>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</si>
  <si>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</si>
  <si>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</si>
  <si>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</si>
  <si>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</si>
  <si>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</si>
  <si>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</si>
  <si>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</si>
  <si>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</si>
  <si>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</si>
  <si>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</si>
  <si>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</si>
  <si>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</si>
  <si>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</si>
  <si>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</si>
  <si>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</si>
  <si>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</si>
  <si>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</si>
  <si>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</si>
  <si>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</si>
  <si>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</si>
  <si>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</si>
  <si>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</si>
  <si>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</si>
  <si>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</si>
  <si>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</si>
  <si>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</si>
  <si>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</si>
  <si>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</si>
  <si>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</si>
  <si>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</si>
  <si>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</si>
  <si>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</si>
  <si>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</si>
  <si>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</si>
  <si>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</si>
  <si>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</si>
  <si>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</si>
  <si>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</si>
  <si>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</si>
  <si>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</si>
  <si>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</si>
  <si>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</si>
  <si>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</si>
  <si>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</si>
  <si>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</si>
  <si>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</si>
  <si>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</si>
  <si>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</si>
  <si>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</si>
  <si>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</si>
  <si>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</si>
  <si>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</si>
  <si>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</si>
  <si>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</si>
  <si>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</si>
  <si>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</si>
  <si>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</si>
  <si>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</si>
  <si>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</si>
  <si>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</si>
  <si>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</si>
  <si>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</si>
  <si>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</si>
  <si>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</si>
  <si>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</si>
  <si>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</si>
  <si>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</si>
  <si>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</si>
  <si>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</si>
  <si>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</si>
  <si>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</si>
  <si>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</si>
  <si>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</si>
  <si>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</si>
  <si>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</si>
  <si>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</si>
  <si>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</si>
  <si>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</si>
  <si>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</si>
  <si>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</si>
  <si>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</si>
  <si>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</si>
  <si>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</si>
  <si>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</si>
  <si>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</si>
  <si>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</si>
  <si>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</si>
  <si>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</si>
  <si>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</si>
  <si>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</si>
  <si>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</si>
  <si>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</si>
  <si>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</si>
  <si>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</si>
  <si>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</si>
  <si>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</si>
  <si>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</si>
  <si>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</si>
  <si>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</si>
  <si>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</si>
  <si>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</si>
  <si>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</si>
  <si>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</si>
  <si>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</si>
  <si>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</si>
  <si>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</si>
  <si>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</si>
  <si>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</si>
  <si>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</si>
  <si>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</si>
  <si>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</si>
  <si>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</si>
  <si>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</si>
  <si>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</si>
  <si>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</si>
  <si>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</si>
  <si>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</si>
  <si>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</si>
  <si>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</si>
  <si>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</si>
  <si>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</si>
  <si>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</si>
  <si>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</si>
  <si>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</si>
  <si>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</si>
  <si>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</si>
  <si>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</si>
  <si>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</si>
  <si>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</si>
  <si>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</si>
  <si>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</si>
  <si>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</si>
  <si>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</si>
  <si>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</si>
  <si>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</si>
  <si>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</si>
  <si>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</si>
  <si>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</si>
  <si>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</si>
  <si>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</si>
  <si>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</si>
  <si>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</si>
  <si>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</si>
  <si>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</si>
  <si>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</si>
  <si>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</si>
  <si>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</si>
  <si>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</si>
  <si>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</si>
  <si>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</si>
  <si>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</si>
  <si>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</si>
  <si>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</si>
  <si>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</si>
  <si>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</si>
  <si>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</si>
  <si>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</si>
  <si>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</si>
  <si>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</si>
  <si>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</si>
  <si>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</si>
  <si>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</si>
  <si>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</si>
  <si>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</si>
  <si>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</si>
  <si>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</si>
  <si>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</si>
  <si>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</si>
  <si>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</si>
  <si>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</si>
  <si>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</si>
  <si>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</si>
  <si>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</si>
  <si>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</si>
  <si>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</si>
  <si>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</si>
  <si>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</si>
  <si>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</si>
  <si>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</si>
  <si>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</si>
  <si>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</si>
  <si>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</si>
  <si>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</si>
  <si>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</si>
  <si>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</si>
  <si>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</si>
  <si>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</si>
  <si>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</si>
  <si>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</si>
  <si>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</si>
  <si>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</si>
  <si>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</si>
  <si>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</si>
  <si>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</si>
  <si>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</si>
  <si>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</si>
  <si>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</si>
  <si>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</si>
  <si>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</si>
  <si>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</si>
  <si>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</si>
  <si>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</si>
  <si>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</si>
  <si>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</si>
  <si>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</si>
  <si>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</si>
  <si>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</si>
  <si>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</si>
  <si>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</si>
  <si>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</si>
  <si>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</si>
  <si>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</si>
  <si>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</si>
  <si>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</si>
  <si>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</si>
  <si>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</si>
  <si>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</si>
  <si>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</si>
  <si>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</si>
  <si>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</si>
  <si>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</si>
  <si>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</si>
  <si>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</si>
  <si>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</si>
  <si>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</si>
  <si>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</si>
  <si>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</si>
  <si>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</si>
  <si>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</si>
  <si>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</si>
  <si>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</si>
  <si>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</si>
  <si>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</si>
  <si>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</si>
  <si>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</si>
  <si>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</si>
  <si>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</si>
  <si>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</si>
  <si>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</si>
  <si>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</si>
  <si>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</si>
  <si>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</si>
  <si>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</si>
  <si>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</si>
  <si>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</si>
  <si>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</si>
  <si>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</si>
  <si>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</si>
  <si>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</si>
  <si>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</si>
  <si>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</si>
  <si>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</si>
  <si>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</si>
  <si>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</si>
  <si>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</si>
  <si>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</si>
  <si>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</si>
  <si>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</si>
  <si>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</si>
  <si>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</si>
  <si>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</si>
  <si>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</si>
  <si>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</si>
  <si>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</si>
  <si>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</si>
  <si>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</si>
  <si>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</si>
  <si>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</si>
  <si>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</si>
  <si>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</si>
  <si>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</si>
  <si>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</si>
  <si>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</si>
  <si>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</si>
  <si>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</si>
  <si>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</si>
  <si>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</si>
  <si>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</si>
  <si>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</si>
  <si>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</si>
  <si>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</si>
  <si>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</si>
  <si>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</si>
  <si>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</si>
  <si>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</si>
  <si>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</si>
  <si>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</si>
  <si>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</si>
  <si>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</si>
  <si>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</si>
  <si>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</si>
  <si>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</si>
  <si>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</si>
  <si>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</si>
  <si>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</si>
  <si>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</si>
  <si>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</si>
  <si>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</si>
  <si>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</si>
  <si>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</si>
  <si>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</si>
  <si>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</si>
  <si>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</si>
  <si>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</si>
  <si>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</si>
  <si>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</si>
  <si>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</si>
  <si>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</si>
  <si>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</si>
  <si>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</si>
  <si>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</si>
  <si>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</si>
  <si>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</si>
  <si>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</si>
  <si>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</si>
  <si>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</si>
  <si>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</si>
  <si>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</si>
  <si>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</si>
  <si>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</si>
  <si>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</si>
  <si>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</si>
  <si>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</si>
  <si>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</si>
  <si>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</si>
  <si>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</si>
  <si>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</si>
  <si>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</si>
  <si>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</si>
  <si>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</si>
  <si>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</si>
  <si>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</si>
  <si>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</si>
  <si>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</si>
  <si>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</si>
  <si>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</si>
  <si>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</si>
  <si>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</si>
  <si>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</si>
  <si>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</si>
  <si>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</si>
  <si>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</si>
  <si>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</si>
  <si>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</si>
  <si>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</si>
  <si>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</si>
  <si>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</si>
  <si>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</si>
  <si>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</si>
  <si>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</si>
  <si>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</si>
  <si>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</si>
  <si>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</si>
  <si>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</si>
  <si>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</si>
  <si>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</si>
  <si>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</si>
  <si>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</si>
  <si>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</si>
  <si>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</si>
  <si>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</si>
  <si>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</si>
  <si>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</si>
  <si>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</si>
  <si>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</si>
  <si>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</si>
  <si>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</si>
  <si>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</si>
  <si>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</si>
  <si>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</si>
  <si>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</si>
  <si>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</si>
  <si>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</si>
  <si>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</si>
  <si>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</si>
  <si>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</si>
  <si>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</si>
  <si>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</si>
  <si>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</si>
  <si>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</si>
  <si>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</si>
  <si>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</si>
  <si>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</si>
  <si>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</si>
  <si>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</si>
  <si>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</si>
  <si>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</si>
  <si>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</si>
  <si>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</si>
  <si>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</si>
  <si>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</si>
  <si>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</si>
  <si>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</si>
  <si>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</si>
  <si>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</si>
  <si>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</si>
  <si>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</si>
  <si>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</si>
  <si>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</si>
  <si>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</si>
  <si>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</si>
  <si>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</si>
  <si>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</si>
  <si>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</si>
  <si>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</si>
  <si>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</si>
  <si>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</si>
  <si>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</si>
  <si>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</si>
  <si>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</si>
  <si>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</si>
  <si>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</si>
  <si>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</si>
  <si>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</si>
  <si>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</si>
  <si>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</si>
  <si>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</si>
  <si>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</si>
  <si>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</si>
  <si>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</si>
  <si>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</si>
  <si>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</si>
  <si>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</si>
  <si>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</si>
  <si>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</si>
  <si>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</si>
  <si>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</si>
  <si>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</si>
  <si>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</si>
  <si>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</si>
  <si>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</si>
  <si>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</si>
  <si>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</si>
  <si>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</si>
  <si>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</si>
  <si>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</si>
  <si>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</si>
  <si>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</si>
  <si>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</si>
  <si>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</si>
  <si>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</si>
  <si>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</si>
  <si>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</si>
  <si>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</si>
  <si>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</si>
  <si>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</si>
  <si>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</si>
  <si>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</si>
  <si>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</si>
  <si>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</si>
  <si>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</si>
  <si>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</si>
  <si>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</si>
  <si>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</si>
  <si>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</si>
  <si>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</si>
  <si>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</si>
  <si>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</si>
  <si>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</si>
  <si>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</si>
  <si>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</si>
  <si>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</si>
  <si>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</si>
  <si>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</si>
  <si>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</si>
  <si>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</si>
  <si>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</si>
  <si>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</si>
  <si>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</si>
  <si>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</si>
  <si>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</si>
  <si>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</si>
  <si>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</si>
  <si>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</si>
  <si>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</si>
  <si>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</si>
  <si>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</si>
  <si>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</si>
  <si>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</si>
  <si>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</si>
  <si>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</si>
  <si>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</si>
  <si>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</si>
  <si>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</si>
  <si>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</si>
  <si>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</si>
  <si>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</si>
  <si>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</si>
  <si>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</si>
  <si>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</si>
  <si>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</si>
  <si>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</si>
  <si>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</si>
  <si>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</si>
  <si>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</si>
  <si>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</si>
  <si>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</si>
  <si>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</si>
  <si>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</si>
  <si>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</si>
  <si>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</si>
  <si>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</si>
  <si>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</si>
  <si>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</si>
  <si>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</si>
  <si>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</si>
  <si>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</si>
  <si>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</si>
  <si>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</si>
  <si>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</si>
  <si>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</si>
  <si>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</si>
  <si>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</si>
  <si>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</si>
  <si>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</si>
  <si>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</si>
  <si>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</si>
  <si>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</si>
  <si>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</si>
  <si>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</si>
  <si>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</si>
  <si>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</si>
  <si>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</si>
  <si>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</si>
  <si>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</si>
  <si>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</si>
  <si>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</si>
  <si>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</si>
  <si>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</si>
  <si>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</si>
  <si>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</si>
  <si>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</si>
  <si>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</si>
  <si>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</si>
  <si>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</si>
  <si>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</si>
  <si>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</si>
  <si>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</si>
  <si>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</si>
  <si>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</si>
  <si>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</si>
  <si>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</si>
  <si>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</si>
  <si>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</si>
  <si>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</si>
  <si>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</si>
  <si>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</si>
  <si>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</si>
  <si>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</si>
  <si>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</si>
  <si>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</si>
  <si>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</si>
  <si>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</si>
  <si>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</si>
  <si>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</si>
  <si>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</si>
  <si>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</si>
  <si>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</si>
  <si>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</si>
  <si>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</si>
  <si>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</si>
  <si>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</si>
  <si>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</si>
  <si>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</si>
  <si>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</si>
  <si>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</si>
  <si>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</si>
  <si>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</si>
  <si>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</si>
  <si>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</si>
  <si>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</si>
  <si>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</si>
  <si>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</si>
  <si>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</si>
  <si>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</si>
  <si>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</si>
  <si>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</si>
  <si>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</si>
  <si>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</si>
  <si>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</si>
  <si>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</si>
  <si>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</si>
  <si>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</si>
  <si>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</si>
  <si>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</si>
  <si>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</si>
  <si>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</si>
  <si>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</si>
  <si>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</si>
  <si>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</si>
  <si>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</si>
  <si>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</si>
  <si>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</si>
  <si>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</si>
  <si>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</si>
  <si>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</si>
  <si>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</si>
  <si>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</si>
  <si>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</si>
  <si>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</si>
  <si>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</si>
  <si>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</si>
  <si>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</si>
  <si>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</si>
  <si>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</si>
  <si>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</si>
  <si>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</si>
  <si>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</si>
  <si>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</si>
  <si>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</si>
  <si>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</si>
  <si>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</si>
  <si>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</si>
  <si>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</si>
  <si>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</si>
  <si>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</si>
  <si>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</si>
  <si>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</si>
  <si>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</si>
  <si>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</si>
  <si>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</si>
  <si>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</si>
  <si>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</si>
  <si>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</si>
  <si>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</si>
  <si>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</si>
  <si>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</si>
  <si>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</si>
  <si>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</si>
  <si>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</si>
  <si>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</si>
  <si>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</si>
  <si>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</si>
  <si>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</si>
  <si>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</si>
  <si>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</si>
  <si>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</si>
  <si>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</si>
  <si>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</si>
  <si>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</si>
  <si>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</si>
  <si>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</si>
  <si>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</si>
  <si>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</si>
  <si>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</si>
  <si>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</si>
  <si>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</si>
  <si>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</si>
  <si>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</si>
  <si>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</si>
  <si>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</si>
  <si>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</si>
  <si>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</si>
  <si>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</si>
  <si>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</si>
  <si>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</si>
  <si>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</si>
  <si>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</si>
  <si>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</si>
  <si>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</si>
  <si>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</si>
  <si>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</si>
  <si>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</si>
  <si>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</si>
  <si>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</si>
  <si>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</si>
  <si>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</si>
  <si>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</si>
  <si>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</si>
  <si>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</si>
  <si>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</si>
  <si>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</si>
  <si>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</si>
  <si>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</si>
  <si>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</si>
  <si>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</si>
  <si>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</si>
  <si>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</si>
  <si>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</si>
  <si>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</si>
  <si>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</si>
  <si>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</si>
  <si>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</si>
  <si>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</si>
  <si>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</si>
  <si>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</si>
  <si>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</si>
  <si>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</si>
  <si>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</si>
  <si>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</si>
  <si>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</si>
  <si>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</si>
  <si>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</si>
  <si>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</si>
  <si>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</si>
  <si>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</si>
  <si>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</si>
  <si>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</si>
  <si>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</si>
  <si>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</si>
  <si>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</si>
  <si>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</si>
  <si>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</si>
  <si>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</si>
  <si>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</si>
  <si>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</si>
  <si>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</si>
  <si>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</si>
  <si>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</si>
  <si>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</si>
  <si>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</si>
  <si>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</si>
  <si>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</si>
  <si>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</si>
  <si>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</si>
  <si>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</si>
  <si>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</si>
  <si>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</si>
  <si>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</si>
  <si>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</si>
  <si>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</si>
  <si>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</si>
  <si>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</si>
  <si>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</si>
  <si>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</si>
  <si>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</si>
  <si>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</si>
  <si>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</si>
  <si>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</si>
  <si>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</si>
  <si>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</si>
  <si>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</si>
  <si>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</si>
  <si>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</si>
  <si>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</si>
  <si>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</si>
  <si>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</si>
  <si>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</si>
  <si>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</si>
  <si>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</si>
  <si>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</si>
  <si>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</si>
  <si>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</si>
  <si>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</si>
  <si>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</si>
  <si>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</si>
  <si>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</si>
  <si>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</si>
  <si>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</si>
  <si>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</si>
  <si>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</si>
  <si>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</si>
  <si>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</si>
  <si>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</si>
  <si>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</si>
  <si>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</si>
  <si>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</si>
  <si>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</si>
  <si>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</si>
  <si>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</si>
  <si>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</si>
  <si>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</si>
  <si>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</si>
  <si>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</si>
  <si>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</si>
  <si>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</si>
  <si>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</si>
  <si>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</si>
  <si>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</si>
  <si>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</si>
  <si>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</si>
  <si>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</si>
  <si>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</si>
  <si>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</si>
  <si>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</si>
  <si>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</si>
  <si>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</si>
  <si>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</si>
  <si>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</si>
  <si>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</si>
  <si>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</si>
  <si>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</si>
  <si>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</si>
  <si>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</si>
  <si>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</si>
  <si>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</si>
  <si>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</si>
  <si>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</si>
  <si>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</si>
  <si>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</si>
  <si>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</si>
  <si>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</si>
  <si>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</si>
  <si>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</si>
  <si>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</si>
  <si>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</si>
  <si>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</si>
  <si>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</si>
  <si>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</si>
  <si>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</si>
  <si>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</si>
  <si>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</si>
  <si>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</si>
  <si>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</si>
  <si>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</si>
  <si>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</si>
  <si>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</si>
  <si>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</si>
  <si>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</si>
  <si>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</si>
  <si>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</si>
  <si>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</si>
  <si>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</si>
  <si>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</si>
  <si>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</si>
  <si>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</si>
  <si>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</si>
  <si>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</si>
  <si>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</si>
  <si>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</si>
  <si>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</si>
  <si>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</si>
  <si>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</si>
  <si>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</si>
  <si>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</si>
  <si>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</si>
  <si>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</si>
  <si>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</si>
  <si>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</si>
  <si>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</si>
  <si>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</si>
  <si>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</si>
  <si>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</si>
  <si>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</si>
  <si>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</si>
  <si>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</si>
  <si>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</si>
  <si>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</si>
  <si>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</si>
  <si>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</si>
  <si>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</si>
  <si>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</si>
  <si>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</si>
  <si>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</si>
  <si>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</si>
  <si>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</si>
  <si>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</si>
  <si>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</si>
  <si>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</si>
  <si>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</si>
  <si>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</si>
  <si>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</si>
  <si>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</si>
  <si>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</si>
  <si>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</si>
  <si>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</si>
  <si>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</si>
  <si>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</si>
  <si>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</si>
  <si>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</si>
  <si>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</si>
  <si>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</si>
  <si>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</si>
  <si>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</si>
  <si>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</si>
  <si>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</si>
  <si>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</si>
  <si>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</si>
  <si>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</si>
  <si>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</si>
  <si>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</si>
  <si>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</si>
  <si>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</si>
  <si>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</si>
  <si>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</si>
  <si>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</si>
  <si>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</si>
  <si>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</si>
  <si>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</si>
  <si>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</si>
  <si>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</si>
  <si>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</si>
  <si>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</si>
  <si>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</si>
  <si>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</si>
  <si>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</si>
  <si>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</si>
  <si>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</si>
  <si>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</si>
  <si>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</si>
  <si>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</si>
  <si>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</si>
  <si>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</si>
  <si>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</si>
  <si>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</si>
  <si>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</si>
  <si>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</si>
  <si>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</si>
  <si>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</si>
  <si>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</si>
  <si>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</si>
  <si>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</si>
  <si>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</si>
  <si>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</si>
  <si>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</si>
  <si>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</si>
  <si>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</si>
  <si>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</si>
  <si>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</si>
  <si>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</si>
  <si>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</si>
  <si>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</si>
  <si>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</si>
  <si>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</si>
  <si>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</si>
  <si>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</si>
  <si>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</si>
  <si>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</si>
  <si>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</si>
  <si>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</si>
  <si>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</si>
  <si>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</si>
  <si>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</si>
  <si>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</si>
  <si>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</si>
  <si>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</si>
  <si>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</si>
  <si>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</si>
  <si>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</si>
  <si>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</si>
  <si>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</si>
  <si>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</si>
  <si>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</si>
  <si>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</si>
  <si>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</si>
  <si>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</si>
  <si>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</si>
  <si>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</si>
  <si>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</si>
  <si>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</si>
  <si>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</si>
  <si>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</si>
  <si>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</si>
  <si>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</si>
  <si>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</si>
  <si>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</si>
  <si>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</si>
  <si>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</si>
  <si>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</si>
  <si>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</si>
  <si>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</si>
  <si>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</si>
  <si>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</si>
  <si>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</si>
  <si>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</si>
  <si>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</si>
  <si>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</si>
  <si>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</si>
  <si>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</si>
  <si>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</si>
  <si>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</si>
  <si>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</si>
  <si>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</si>
  <si>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</si>
  <si>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</si>
  <si>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</si>
  <si>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</si>
  <si>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</si>
  <si>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</si>
  <si>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</si>
  <si>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</si>
  <si>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</si>
  <si>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</si>
  <si>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</si>
  <si>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</si>
  <si>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</si>
  <si>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</si>
  <si>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</si>
  <si>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</si>
  <si>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</si>
  <si>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</si>
  <si>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</si>
  <si>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</si>
  <si>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</si>
  <si>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</si>
  <si>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</si>
  <si>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</si>
  <si>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</si>
  <si>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</si>
  <si>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</si>
  <si>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</si>
  <si>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</si>
  <si>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</si>
  <si>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</si>
  <si>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</si>
  <si>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</si>
  <si>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</si>
  <si>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</si>
  <si>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</si>
  <si>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</si>
  <si>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</si>
  <si>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</si>
  <si>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</si>
  <si>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</si>
  <si>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</si>
  <si>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</si>
  <si>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</si>
  <si>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</si>
  <si>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</si>
  <si>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</si>
  <si>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</si>
  <si>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</si>
  <si>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</si>
  <si>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</si>
  <si>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</si>
  <si>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</si>
  <si>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</si>
  <si>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</si>
  <si>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</si>
  <si>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</si>
  <si>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</si>
  <si>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</si>
  <si>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</si>
  <si>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</si>
  <si>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</si>
  <si>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</si>
  <si>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</si>
  <si>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</si>
  <si>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</si>
  <si>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</si>
  <si>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</si>
  <si>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</si>
  <si>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</si>
  <si>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</si>
  <si>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</si>
  <si>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</si>
  <si>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</si>
  <si>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</si>
  <si>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</si>
  <si>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</si>
  <si>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</si>
  <si>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</si>
  <si>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</si>
  <si>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</si>
  <si>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</si>
  <si>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</si>
  <si>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</si>
  <si>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</si>
  <si>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</si>
  <si>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</si>
  <si>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</si>
  <si>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</si>
  <si>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</si>
  <si>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</si>
  <si>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</si>
  <si>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</si>
  <si>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</si>
  <si>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</si>
  <si>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</si>
  <si>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</si>
  <si>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</si>
  <si>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</si>
  <si>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</si>
  <si>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</si>
  <si>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</si>
  <si>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</si>
  <si>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</si>
  <si>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</si>
  <si>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</si>
  <si>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</si>
  <si>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</si>
  <si>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</si>
  <si>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</si>
  <si>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</si>
  <si>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</si>
  <si>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</si>
  <si>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</si>
  <si>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</si>
  <si>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</si>
  <si>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</si>
  <si>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</si>
  <si>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</si>
  <si>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</si>
  <si>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</si>
  <si>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</si>
  <si>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</si>
  <si>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</si>
  <si>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</si>
  <si>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</si>
  <si>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</si>
  <si>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</si>
  <si>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</si>
  <si>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</si>
  <si>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</si>
  <si>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</si>
  <si>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</si>
  <si>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</si>
  <si>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</si>
  <si>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</si>
  <si>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</si>
  <si>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</si>
  <si>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</si>
  <si>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</si>
  <si>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</si>
  <si>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</si>
  <si>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</si>
  <si>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</si>
  <si>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</si>
  <si>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</si>
  <si>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</si>
  <si>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</si>
  <si>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</si>
  <si>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</si>
  <si>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</si>
  <si>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</si>
  <si>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</si>
  <si>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</si>
  <si>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</si>
  <si>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</si>
  <si>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</si>
  <si>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</si>
  <si>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</si>
  <si>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</si>
  <si>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</si>
  <si>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</si>
  <si>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</si>
  <si>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</si>
  <si>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</si>
  <si>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</si>
  <si>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</si>
  <si>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</si>
  <si>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</si>
  <si>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</si>
  <si>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</si>
  <si>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</si>
  <si>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</si>
  <si>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</si>
  <si>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</si>
  <si>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</si>
  <si>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</si>
  <si>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</si>
  <si>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</si>
  <si>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</si>
  <si>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</si>
  <si>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</si>
  <si>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</si>
  <si>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</si>
  <si>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</si>
  <si>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</si>
  <si>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</si>
  <si>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</si>
  <si>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</si>
  <si>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</si>
  <si>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</si>
  <si>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</si>
  <si>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</si>
  <si>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</si>
  <si>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</si>
  <si>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</si>
  <si>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</si>
  <si>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</si>
  <si>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</si>
  <si>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</si>
  <si>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</si>
  <si>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</si>
  <si>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</si>
  <si>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</si>
  <si>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</si>
  <si>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</si>
  <si>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</si>
  <si>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</si>
  <si>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</si>
  <si>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</si>
  <si>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</si>
  <si>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</si>
  <si>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</si>
  <si>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</si>
  <si>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</si>
  <si>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</si>
  <si>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</si>
  <si>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</si>
  <si>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</si>
  <si>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</si>
  <si>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</si>
  <si>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</si>
  <si>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</si>
  <si>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</si>
  <si>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</si>
  <si>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</si>
  <si>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</si>
  <si>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</si>
  <si>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</si>
  <si>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</si>
  <si>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</si>
  <si>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</si>
  <si>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</si>
  <si>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</si>
  <si>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</si>
  <si>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</si>
  <si>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</si>
  <si>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</si>
  <si>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</si>
  <si>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</si>
  <si>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</si>
  <si>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</si>
  <si>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</si>
  <si>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</si>
  <si>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</si>
  <si>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</si>
  <si>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</si>
  <si>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</si>
  <si>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</si>
  <si>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</si>
  <si>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</si>
  <si>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</si>
  <si>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</si>
  <si>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</si>
  <si>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</si>
  <si>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</si>
  <si>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</si>
  <si>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</si>
  <si>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</si>
  <si>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</si>
  <si>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</si>
  <si>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</si>
  <si>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</si>
  <si>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</si>
  <si>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</si>
  <si>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</si>
  <si>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</si>
  <si>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</si>
  <si>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</si>
  <si>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</si>
  <si>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</si>
  <si>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</si>
  <si>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</si>
  <si>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</si>
  <si>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</si>
  <si>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</si>
  <si>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</si>
  <si>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</si>
  <si>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</si>
  <si>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</si>
  <si>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</si>
  <si>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</si>
  <si>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</si>
  <si>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</si>
  <si>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</si>
  <si>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</si>
  <si>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</si>
  <si>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</si>
  <si>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</si>
  <si>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</si>
  <si>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</si>
  <si>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</si>
  <si>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</si>
  <si>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</si>
  <si>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</si>
  <si>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</si>
  <si>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</si>
  <si>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</si>
  <si>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</si>
  <si>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</si>
  <si>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</si>
  <si>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</si>
  <si>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</si>
  <si>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</si>
  <si>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</si>
  <si>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</si>
  <si>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</si>
  <si>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</si>
  <si>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</si>
  <si>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</si>
  <si>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</si>
  <si>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</si>
  <si>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</si>
  <si>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</si>
  <si>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</si>
  <si>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</si>
  <si>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</si>
  <si>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</si>
  <si>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</si>
  <si>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</si>
  <si>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</si>
  <si>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</si>
  <si>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</si>
  <si>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</si>
  <si>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</si>
  <si>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</si>
  <si>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</si>
  <si>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</si>
  <si>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</si>
  <si>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</si>
  <si>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</si>
  <si>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</si>
  <si>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</si>
  <si>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</si>
  <si>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</si>
  <si>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</si>
  <si>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</si>
  <si>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</si>
  <si>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</si>
  <si>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</si>
  <si>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</si>
  <si>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</si>
  <si>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</si>
  <si>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</si>
  <si>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</si>
  <si>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</si>
  <si>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</si>
  <si>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</si>
  <si>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</si>
  <si>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</si>
  <si>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</si>
  <si>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</si>
  <si>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</si>
  <si>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</si>
  <si>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</si>
  <si>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</si>
  <si>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</si>
  <si>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</si>
  <si>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</si>
  <si>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</si>
  <si>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</si>
  <si>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</si>
  <si>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</si>
  <si>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</si>
  <si>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</si>
  <si>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</si>
  <si>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</si>
  <si>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</si>
  <si>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</si>
  <si>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</si>
  <si>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</si>
  <si>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</si>
  <si>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</si>
  <si>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</si>
  <si>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</si>
  <si>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</si>
  <si>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</si>
  <si>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</si>
  <si>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</si>
  <si>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</si>
  <si>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</si>
  <si>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</si>
  <si>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</si>
  <si>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</si>
  <si>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</si>
  <si>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</si>
  <si>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</si>
  <si>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</si>
  <si>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</si>
  <si>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</si>
  <si>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</si>
  <si>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</si>
  <si>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</si>
  <si>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</si>
  <si>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</si>
  <si>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</si>
  <si>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</si>
  <si>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</si>
  <si>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</si>
  <si>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</si>
  <si>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</si>
  <si>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</si>
  <si>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</si>
  <si>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</si>
  <si>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</si>
  <si>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</si>
  <si>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</si>
  <si>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</si>
  <si>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</si>
  <si>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</si>
  <si>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</si>
  <si>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</si>
  <si>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</si>
  <si>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</si>
  <si>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</si>
  <si>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</si>
  <si>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</si>
  <si>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</si>
  <si>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</si>
  <si>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</si>
  <si>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</si>
  <si>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</si>
  <si>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</si>
  <si>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</si>
  <si>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</si>
  <si>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</si>
  <si>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</si>
  <si>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</si>
  <si>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</si>
  <si>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</si>
  <si>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</si>
  <si>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</si>
  <si>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</si>
  <si>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</si>
  <si>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</si>
  <si>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</si>
  <si>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</si>
  <si>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</si>
  <si>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</si>
  <si>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</si>
  <si>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</si>
  <si>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</si>
  <si>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</si>
  <si>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</si>
  <si>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</si>
  <si>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</si>
  <si>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</si>
  <si>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</si>
  <si>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</si>
  <si>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</si>
  <si>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</si>
  <si>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</si>
  <si>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</si>
  <si>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</si>
  <si>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</si>
  <si>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</si>
  <si>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</si>
  <si>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</si>
  <si>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</si>
  <si>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</si>
  <si>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</si>
  <si>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</si>
  <si>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</si>
  <si>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</si>
  <si>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</si>
  <si>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</si>
  <si>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</si>
  <si>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</si>
  <si>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</si>
  <si>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</si>
  <si>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</si>
  <si>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</si>
  <si>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</si>
  <si>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</si>
  <si>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</si>
  <si>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</si>
  <si>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</si>
  <si>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</si>
  <si>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</si>
  <si>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</si>
  <si>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</si>
  <si>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</si>
  <si>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</si>
  <si>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</si>
  <si>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</si>
  <si>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</si>
  <si>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</si>
  <si>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</si>
  <si>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</si>
  <si>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</si>
  <si>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</si>
  <si>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</si>
  <si>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</si>
  <si>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</si>
  <si>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</si>
  <si>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</si>
  <si>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</si>
  <si>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</si>
  <si>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</si>
  <si>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</si>
  <si>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</si>
  <si>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</si>
  <si>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</si>
  <si>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</si>
  <si>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</si>
  <si>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</si>
  <si>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</si>
  <si>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</si>
  <si>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</si>
  <si>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</si>
  <si>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</si>
  <si>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</si>
  <si>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</si>
  <si>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</si>
  <si>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</si>
  <si>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</si>
  <si>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</si>
  <si>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</si>
  <si>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</si>
  <si>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</si>
  <si>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</si>
  <si>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</si>
  <si>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</si>
  <si>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</si>
  <si>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</si>
  <si>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</si>
  <si>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</si>
  <si>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</si>
  <si>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</si>
  <si>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</si>
  <si>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</si>
  <si>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</si>
  <si>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</si>
  <si>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</si>
  <si>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</si>
  <si>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</si>
  <si>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</si>
  <si>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</si>
  <si>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</si>
  <si>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</si>
  <si>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</si>
  <si>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</si>
  <si>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</si>
  <si>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</si>
  <si>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</si>
  <si>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</si>
  <si>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</si>
  <si>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</si>
  <si>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</si>
  <si>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</si>
  <si>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</si>
  <si>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</si>
  <si>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</si>
  <si>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</si>
  <si>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</si>
  <si>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</si>
  <si>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</si>
  <si>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</si>
  <si>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</si>
  <si>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</si>
  <si>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</si>
  <si>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</si>
  <si>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</si>
  <si>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</si>
  <si>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</si>
  <si>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</si>
  <si>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</si>
  <si>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</si>
  <si>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</si>
  <si>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</si>
  <si>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</si>
  <si>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</si>
  <si>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</si>
  <si>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</si>
  <si>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</si>
  <si>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</si>
  <si>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</si>
  <si>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</si>
  <si>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</si>
  <si>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</si>
  <si>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</si>
  <si>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</si>
  <si>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</si>
  <si>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</si>
  <si>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</si>
  <si>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</si>
  <si>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</si>
  <si>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</si>
  <si>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</si>
  <si>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</si>
  <si>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</si>
  <si>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</si>
  <si>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</si>
  <si>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</si>
  <si>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</si>
  <si>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</si>
  <si>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</si>
  <si>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</si>
  <si>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</si>
  <si>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</si>
  <si>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</si>
  <si>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</si>
  <si>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</si>
  <si>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</si>
  <si>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</si>
  <si>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</si>
  <si>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</si>
  <si>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</si>
  <si>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</si>
  <si>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</si>
  <si>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</si>
  <si>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</si>
  <si>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</si>
  <si>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</si>
  <si>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</si>
  <si>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</si>
  <si>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</si>
  <si>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</si>
  <si>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</si>
  <si>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</si>
  <si>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</si>
  <si>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</si>
  <si>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</si>
  <si>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</si>
  <si>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</si>
  <si>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</si>
  <si>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</si>
  <si>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</si>
  <si>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</si>
  <si>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</si>
  <si>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</si>
  <si>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</si>
  <si>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</si>
  <si>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</si>
  <si>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</si>
  <si>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</si>
  <si>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</si>
  <si>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</si>
  <si>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</si>
  <si>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</si>
  <si>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</si>
  <si>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</si>
  <si>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</si>
  <si>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</si>
  <si>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</si>
  <si>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</si>
  <si>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</si>
  <si>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</si>
  <si>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</si>
  <si>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</si>
  <si>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</si>
  <si>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</si>
  <si>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</si>
  <si>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</si>
  <si>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</si>
  <si>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</si>
  <si>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</si>
  <si>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</si>
  <si>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</si>
  <si>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</si>
  <si>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</si>
  <si>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</si>
  <si>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</si>
  <si>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</si>
  <si>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</si>
  <si>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</si>
  <si>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</si>
  <si>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</si>
  <si>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</si>
  <si>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</si>
  <si>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</si>
  <si>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</si>
  <si>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</si>
  <si>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</si>
  <si>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</si>
  <si>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</si>
  <si>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</si>
  <si>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</si>
  <si>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</si>
  <si>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</si>
  <si>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</si>
  <si>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</si>
  <si>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</si>
  <si>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</si>
  <si>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</si>
  <si>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</si>
  <si>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</si>
  <si>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</si>
  <si>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</si>
  <si>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</si>
  <si>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</si>
  <si>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</si>
  <si>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</si>
  <si>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</si>
  <si>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</si>
  <si>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</si>
  <si>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</si>
  <si>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</si>
  <si>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</si>
  <si>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</si>
  <si>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</si>
  <si>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</si>
  <si>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</si>
  <si>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</si>
  <si>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</si>
  <si>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</si>
  <si>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</si>
  <si>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</si>
  <si>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</si>
  <si>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</si>
  <si>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</si>
  <si>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</si>
  <si>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</si>
  <si>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</si>
  <si>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</si>
  <si>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</si>
  <si>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</si>
  <si>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</si>
  <si>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</si>
  <si>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</si>
  <si>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</si>
  <si>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</si>
  <si>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</si>
  <si>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</si>
  <si>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</si>
  <si>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</si>
  <si>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</si>
  <si>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</si>
  <si>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</si>
  <si>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</si>
  <si>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</si>
  <si>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</si>
  <si>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</si>
  <si>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</si>
  <si>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</si>
  <si>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</si>
  <si>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</si>
  <si>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</si>
  <si>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</si>
  <si>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</si>
  <si>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</si>
  <si>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</si>
  <si>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</si>
  <si>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</si>
  <si>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</si>
  <si>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</si>
  <si>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</si>
  <si>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</si>
  <si>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</si>
  <si>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</si>
  <si>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</si>
  <si>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</si>
  <si>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</si>
  <si>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</si>
  <si>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</si>
  <si>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</si>
  <si>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</si>
  <si>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</si>
  <si>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</si>
  <si>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</si>
  <si>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</si>
  <si>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</si>
  <si>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</si>
  <si>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</si>
  <si>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</si>
  <si>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</si>
  <si>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</si>
  <si>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</si>
  <si>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</si>
  <si>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</si>
  <si>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</si>
  <si>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</si>
  <si>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</si>
  <si>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</si>
  <si>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</si>
  <si>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</si>
  <si>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</si>
  <si>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</si>
  <si>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</si>
  <si>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</si>
  <si>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</si>
  <si>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</si>
  <si>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</si>
  <si>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</si>
  <si>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</si>
  <si>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</si>
  <si>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</si>
  <si>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</si>
  <si>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</si>
  <si>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</si>
  <si>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</si>
  <si>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</si>
  <si>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</si>
  <si>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</si>
  <si>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</si>
  <si>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</si>
  <si>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</si>
  <si>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</si>
  <si>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</si>
  <si>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</si>
  <si>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</si>
  <si>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</si>
  <si>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</si>
  <si>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</si>
  <si>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</si>
  <si>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</si>
  <si>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</si>
  <si>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</si>
  <si>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</si>
  <si>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</si>
  <si>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</si>
  <si>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</si>
  <si>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</si>
  <si>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</si>
  <si>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</si>
  <si>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</si>
  <si>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</si>
  <si>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</si>
  <si>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</si>
  <si>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</si>
  <si>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</si>
  <si>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</si>
  <si>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</si>
  <si>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</si>
  <si>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</si>
  <si>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</si>
  <si>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</si>
  <si>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</si>
  <si>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</si>
  <si>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</si>
  <si>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</si>
  <si>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</si>
  <si>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</si>
  <si>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</si>
  <si>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</si>
  <si>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</si>
  <si>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</si>
  <si>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</si>
  <si>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</si>
  <si>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</si>
  <si>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</si>
  <si>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</si>
  <si>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</si>
  <si>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</si>
  <si>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</si>
  <si>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</si>
  <si>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</si>
  <si>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</si>
  <si>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</si>
  <si>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</si>
  <si>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</si>
  <si>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</si>
  <si>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</si>
  <si>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</si>
  <si>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</si>
  <si>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</si>
  <si>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</si>
  <si>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</si>
  <si>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</si>
  <si>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</si>
  <si>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</si>
  <si>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</si>
  <si>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</si>
  <si>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</si>
  <si>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</si>
  <si>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</si>
  <si>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</si>
  <si>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</si>
  <si>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</si>
  <si>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</si>
  <si>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</si>
  <si>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</si>
  <si>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</si>
  <si>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</si>
  <si>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</si>
  <si>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</si>
  <si>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</si>
  <si>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</si>
  <si>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</si>
  <si>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</si>
  <si>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</si>
  <si>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</si>
  <si>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</si>
  <si>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</si>
  <si>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</si>
  <si>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</si>
  <si>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</si>
  <si>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</si>
  <si>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</si>
  <si>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</si>
  <si>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</si>
  <si>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</si>
  <si>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</si>
  <si>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</si>
  <si>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</si>
  <si>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</si>
  <si>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</si>
  <si>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</si>
  <si>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</si>
  <si>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</si>
  <si>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</si>
  <si>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</si>
  <si>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</si>
  <si>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</si>
  <si>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</si>
  <si>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</si>
  <si>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</si>
  <si>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</si>
  <si>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</si>
  <si>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</si>
  <si>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</si>
  <si>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</si>
  <si>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</si>
  <si>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</si>
  <si>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</si>
  <si>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</si>
  <si>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</si>
  <si>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</si>
  <si>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</si>
  <si>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</si>
  <si>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</si>
  <si>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</si>
  <si>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</si>
  <si>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</si>
  <si>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</si>
  <si>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</si>
  <si>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</si>
  <si>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</si>
  <si>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</si>
  <si>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</si>
  <si>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</si>
  <si>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</si>
  <si>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</si>
  <si>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</si>
  <si>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</si>
  <si>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</si>
  <si>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</si>
  <si>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</si>
  <si>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</si>
  <si>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</si>
  <si>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</si>
  <si>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</si>
  <si>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</si>
  <si>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</si>
  <si>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</si>
  <si>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</si>
  <si>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</si>
  <si>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</si>
  <si>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</si>
  <si>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</si>
  <si>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</si>
  <si>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</si>
  <si>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</si>
  <si>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</si>
  <si>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</si>
  <si>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</si>
  <si>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</si>
  <si>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</si>
  <si>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</si>
  <si>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</si>
  <si>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</si>
  <si>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</si>
  <si>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</si>
  <si>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</si>
  <si>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</si>
  <si>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</si>
  <si>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</si>
  <si>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</si>
  <si>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</si>
  <si>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</si>
  <si>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</si>
  <si>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</si>
  <si>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</si>
  <si>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</si>
  <si>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</si>
  <si>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</si>
  <si>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</si>
  <si>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</si>
  <si>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</si>
  <si>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</si>
  <si>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</si>
  <si>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</si>
  <si>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</si>
  <si>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</si>
  <si>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</si>
  <si>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</si>
  <si>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</si>
  <si>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</si>
  <si>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</si>
  <si>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</si>
  <si>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</si>
  <si>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</si>
  <si>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</si>
  <si>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</si>
  <si>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</si>
  <si>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</si>
  <si>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</si>
  <si>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</si>
  <si>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</si>
  <si>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</si>
  <si>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</si>
  <si>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</si>
  <si>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</si>
  <si>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</si>
  <si>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</si>
  <si>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</si>
  <si>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</si>
  <si>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</si>
  <si>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</si>
  <si>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</si>
  <si>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</si>
  <si>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</si>
  <si>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</si>
  <si>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</si>
  <si>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</si>
  <si>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</si>
  <si>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</si>
  <si>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</si>
  <si>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</si>
  <si>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</si>
  <si>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</si>
  <si>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</si>
  <si>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</si>
  <si>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</si>
  <si>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</si>
  <si>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</si>
  <si>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</si>
  <si>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</si>
  <si>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</si>
  <si>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</si>
  <si>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</si>
  <si>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</si>
  <si>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</si>
  <si>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</si>
  <si>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</si>
  <si>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</si>
  <si>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</si>
  <si>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</si>
  <si>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</si>
  <si>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</si>
  <si>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</si>
  <si>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</si>
  <si>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</si>
  <si>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</si>
  <si>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</si>
  <si>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</si>
  <si>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</si>
  <si>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</si>
  <si>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</si>
  <si>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</si>
  <si>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</si>
  <si>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</si>
  <si>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</si>
  <si>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</si>
  <si>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</si>
  <si>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</si>
  <si>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</si>
  <si>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</si>
  <si>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</si>
  <si>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</si>
  <si>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</si>
  <si>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</si>
  <si>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</si>
  <si>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</si>
  <si>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</si>
  <si>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</si>
  <si>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</si>
  <si>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</si>
  <si>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</si>
  <si>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</si>
  <si>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</si>
  <si>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</si>
  <si>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</si>
  <si>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</si>
  <si>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</si>
  <si>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</si>
  <si>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</si>
  <si>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</si>
  <si>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</si>
  <si>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</si>
  <si>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</si>
  <si>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</si>
  <si>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</si>
  <si>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</si>
  <si>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</si>
  <si>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</si>
  <si>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</si>
  <si>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</si>
  <si>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</si>
  <si>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</si>
  <si>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</si>
  <si>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</si>
  <si>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</si>
  <si>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</si>
  <si>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</si>
  <si>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</si>
  <si>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</si>
  <si>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</si>
  <si>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</si>
  <si>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</si>
  <si>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</si>
  <si>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</si>
  <si>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</si>
  <si>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</si>
  <si>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</si>
  <si>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</si>
  <si>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</si>
  <si>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</si>
  <si>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</si>
  <si>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</si>
  <si>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</si>
  <si>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</si>
  <si>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</si>
  <si>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</si>
  <si>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</si>
  <si>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</si>
  <si>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</si>
  <si>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</si>
  <si>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</si>
  <si>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</si>
  <si>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</si>
  <si>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</si>
  <si>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</si>
  <si>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</si>
  <si>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</si>
  <si>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</si>
  <si>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</si>
  <si>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</si>
  <si>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</si>
  <si>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</si>
  <si>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</si>
  <si>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</si>
  <si>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</si>
  <si>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</si>
  <si>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</si>
  <si>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</si>
  <si>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</si>
  <si>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</si>
  <si>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</si>
  <si>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</si>
  <si>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</si>
  <si>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</si>
  <si>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</si>
  <si>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</si>
  <si>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</si>
  <si>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</si>
  <si>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</si>
  <si>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</si>
  <si>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</si>
  <si>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</si>
  <si>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</si>
  <si>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</si>
  <si>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</si>
  <si>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</si>
  <si>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</si>
  <si>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</si>
  <si>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</si>
  <si>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</si>
  <si>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</si>
  <si>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</si>
  <si>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</si>
  <si>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</si>
  <si>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</si>
  <si>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</si>
  <si>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</si>
  <si>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</si>
  <si>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</si>
  <si>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</si>
  <si>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</si>
  <si>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</si>
  <si>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</si>
  <si>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</si>
  <si>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</si>
  <si>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</si>
  <si>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</si>
  <si>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</si>
  <si>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</si>
  <si>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</si>
  <si>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</si>
  <si>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</si>
  <si>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</si>
  <si>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</si>
  <si>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</si>
  <si>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</si>
  <si>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</si>
  <si>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</si>
  <si>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</si>
  <si>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</si>
  <si>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</si>
  <si>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</si>
  <si>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</si>
  <si>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</si>
  <si>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</si>
  <si>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</si>
  <si>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</si>
  <si>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</si>
  <si>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</si>
  <si>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</si>
  <si>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</si>
  <si>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</si>
  <si>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</si>
  <si>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</si>
  <si>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</si>
  <si>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</si>
  <si>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</si>
  <si>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</si>
  <si>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</si>
  <si>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</si>
  <si>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</si>
  <si>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</si>
  <si>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</si>
  <si>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</si>
  <si>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</si>
  <si>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</si>
  <si>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</si>
  <si>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</si>
  <si>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</si>
  <si>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</si>
  <si>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</si>
  <si>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</si>
  <si>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</si>
  <si>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</si>
  <si>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</si>
  <si>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</si>
  <si>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</si>
  <si>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</si>
  <si>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</si>
  <si>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</si>
  <si>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</si>
  <si>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</si>
  <si>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</si>
  <si>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</si>
  <si>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</si>
  <si>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</si>
  <si>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</si>
  <si>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</si>
  <si>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</si>
  <si>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</si>
  <si>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</si>
  <si>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</si>
  <si>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</si>
  <si>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</si>
  <si>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</si>
  <si>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</si>
  <si>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</si>
  <si>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</si>
  <si>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</si>
  <si>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</si>
  <si>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</si>
  <si>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</si>
  <si>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</si>
  <si>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</si>
  <si>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</si>
  <si>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</si>
  <si>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</si>
  <si>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</si>
  <si>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</si>
  <si>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</si>
  <si>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</si>
  <si>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</si>
  <si>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</si>
  <si>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</si>
  <si>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</si>
  <si>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</si>
  <si>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</si>
  <si>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</si>
  <si>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</si>
  <si>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</si>
  <si>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</si>
  <si>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</si>
  <si>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</si>
  <si>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</si>
  <si>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</si>
  <si>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</si>
  <si>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</si>
  <si>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</si>
  <si>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</si>
  <si>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</si>
  <si>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</si>
  <si>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</si>
  <si>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</si>
  <si>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</si>
  <si>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</si>
  <si>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</si>
  <si>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</si>
  <si>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</si>
  <si>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</si>
  <si>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</si>
  <si>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</si>
  <si>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</si>
  <si>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</si>
  <si>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</si>
  <si>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</si>
  <si>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</si>
  <si>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</si>
  <si>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</si>
  <si>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</si>
  <si>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</si>
  <si>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</si>
  <si>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</si>
  <si>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</si>
  <si>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</si>
  <si>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</si>
  <si>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</si>
  <si>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</si>
  <si>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</si>
  <si>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</si>
  <si>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</si>
  <si>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</si>
  <si>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</si>
  <si>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</si>
  <si>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</si>
  <si>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</si>
  <si>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</si>
  <si>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</si>
  <si>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</si>
  <si>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</si>
  <si>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</si>
  <si>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</si>
  <si>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</si>
  <si>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</si>
  <si>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</si>
  <si>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</si>
  <si>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</si>
  <si>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</si>
  <si>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</si>
  <si>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</si>
  <si>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</si>
  <si>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</si>
  <si>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</si>
  <si>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</si>
  <si>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</si>
  <si>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</si>
  <si>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</si>
  <si>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</si>
  <si>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</si>
  <si>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</si>
  <si>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</si>
  <si>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</si>
  <si>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</si>
  <si>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</si>
  <si>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</si>
  <si>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</si>
  <si>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</si>
  <si>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</si>
  <si>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</si>
  <si>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</si>
  <si>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</si>
  <si>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</si>
  <si>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</si>
  <si>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</si>
  <si>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</si>
  <si>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</si>
  <si>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</si>
  <si>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</si>
  <si>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</si>
  <si>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</si>
  <si>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</si>
  <si>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</si>
  <si>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</si>
  <si>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</si>
  <si>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</si>
  <si>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</si>
  <si>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</si>
  <si>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</si>
  <si>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</si>
  <si>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</si>
  <si>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</si>
  <si>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</si>
  <si>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</si>
  <si>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</si>
  <si>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</si>
  <si>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</si>
  <si>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</si>
  <si>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</si>
  <si>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</si>
  <si>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</si>
  <si>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</si>
  <si>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</si>
  <si>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</si>
  <si>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</si>
  <si>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</si>
  <si>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</si>
  <si>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</si>
  <si>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</si>
  <si>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</si>
  <si>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</si>
  <si>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</si>
  <si>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</si>
  <si>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</si>
  <si>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</si>
  <si>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</si>
  <si>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</si>
  <si>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</si>
  <si>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</si>
  <si>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</si>
  <si>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</si>
  <si>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</si>
  <si>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</si>
  <si>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</si>
  <si>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</si>
  <si>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</si>
  <si>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</si>
  <si>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</si>
  <si>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</si>
  <si>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</si>
  <si>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</si>
  <si>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</si>
  <si>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</si>
  <si>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</si>
  <si>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</si>
  <si>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</si>
  <si>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</si>
  <si>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</si>
  <si>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</si>
  <si>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</si>
  <si>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</si>
  <si>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</si>
  <si>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</si>
  <si>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</si>
  <si>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</si>
  <si>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</si>
  <si>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</si>
  <si>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</si>
  <si>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</si>
  <si>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</si>
  <si>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</si>
  <si>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</si>
  <si>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</si>
  <si>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</si>
  <si>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</si>
  <si>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</si>
  <si>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</si>
  <si>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</si>
  <si>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</si>
  <si>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</si>
  <si>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</si>
  <si>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</si>
  <si>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</si>
  <si>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</si>
  <si>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</si>
  <si>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</si>
  <si>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</si>
  <si>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</si>
  <si>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</si>
  <si>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</si>
  <si>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</si>
  <si>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</si>
  <si>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</si>
  <si>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</si>
  <si>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</si>
  <si>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</si>
  <si>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</si>
  <si>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</si>
  <si>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</si>
  <si>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</si>
  <si>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</si>
  <si>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</si>
  <si>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</si>
  <si>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</si>
  <si>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</si>
  <si>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</si>
  <si>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</si>
  <si>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</si>
  <si>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</si>
  <si>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</si>
  <si>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</si>
  <si>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</si>
  <si>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</si>
  <si>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</si>
  <si>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</si>
  <si>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</si>
  <si>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</si>
  <si>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</si>
  <si>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</si>
  <si>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</si>
  <si>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</si>
  <si>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</si>
  <si>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</si>
  <si>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</si>
  <si>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</si>
  <si>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</si>
  <si>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</si>
  <si>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</si>
  <si>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</si>
  <si>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</si>
  <si>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</si>
  <si>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</si>
  <si>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</si>
  <si>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</si>
  <si>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</si>
  <si>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</si>
  <si>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</si>
  <si>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</si>
  <si>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</si>
  <si>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</si>
  <si>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</si>
  <si>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</si>
  <si>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</si>
  <si>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</si>
  <si>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</si>
  <si>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</si>
  <si>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</si>
  <si>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</si>
  <si>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</si>
  <si>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</si>
  <si>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</si>
  <si>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</si>
  <si>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</si>
  <si>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</si>
  <si>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</si>
  <si>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</si>
  <si>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</si>
  <si>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</si>
  <si>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</si>
  <si>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</si>
  <si>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</si>
  <si>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</si>
  <si>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</si>
  <si>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</si>
  <si>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</si>
  <si>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</si>
  <si>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</si>
  <si>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</si>
  <si>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</si>
  <si>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</si>
  <si>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</si>
  <si>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</si>
  <si>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</si>
  <si>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</si>
  <si>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</si>
  <si>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</si>
  <si>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</si>
  <si>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</si>
  <si>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</si>
  <si>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</si>
  <si>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</si>
  <si>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</si>
  <si>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</si>
  <si>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</si>
  <si>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</si>
  <si>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</si>
  <si>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</si>
  <si>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</si>
  <si>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</si>
  <si>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</si>
  <si>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</si>
  <si>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</si>
  <si>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</si>
  <si>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</si>
  <si>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</si>
  <si>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</si>
  <si>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</si>
  <si>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</si>
  <si>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</si>
  <si>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</si>
  <si>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</si>
  <si>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</si>
  <si>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</si>
  <si>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</si>
  <si>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</si>
  <si>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</si>
  <si>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</si>
  <si>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</si>
  <si>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</si>
  <si>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</si>
  <si>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</si>
  <si>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</si>
  <si>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</si>
  <si>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</si>
  <si>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</si>
  <si>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</si>
  <si>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</si>
  <si>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</si>
  <si>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</si>
  <si>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</si>
  <si>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</si>
  <si>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</si>
  <si>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</si>
  <si>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</si>
  <si>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</si>
  <si>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</si>
  <si>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</si>
  <si>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</si>
  <si>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</si>
  <si>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</si>
  <si>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</si>
  <si>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</si>
  <si>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</si>
  <si>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</si>
  <si>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</si>
  <si>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</si>
  <si>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</si>
  <si>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</si>
  <si>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</si>
  <si>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</si>
  <si>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</si>
  <si>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</si>
  <si>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</si>
  <si>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</si>
  <si>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</si>
  <si>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</si>
  <si>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</si>
  <si>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</si>
  <si>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</si>
  <si>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</si>
  <si>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</si>
  <si>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</si>
  <si>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</si>
  <si>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</si>
  <si>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</si>
  <si>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</si>
  <si>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</si>
  <si>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</si>
  <si>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</si>
  <si>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</si>
  <si>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</si>
  <si>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</si>
  <si>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</si>
  <si>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</si>
  <si>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</si>
  <si>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</si>
  <si>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</si>
  <si>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</si>
  <si>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</si>
  <si>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</si>
  <si>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</si>
  <si>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</si>
  <si>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</si>
  <si>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</si>
  <si>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</si>
  <si>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</si>
  <si>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</si>
  <si>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</si>
  <si>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</si>
  <si>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</si>
  <si>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</si>
  <si>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</si>
  <si>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</si>
  <si>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</si>
  <si>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</si>
  <si>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</si>
  <si>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</si>
  <si>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</si>
  <si>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</si>
  <si>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</si>
  <si>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</si>
  <si>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</si>
  <si>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</si>
  <si>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</si>
  <si>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</si>
  <si>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</si>
  <si>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</si>
  <si>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</si>
  <si>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</si>
  <si>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</si>
  <si>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</si>
  <si>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</si>
  <si>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</si>
  <si>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</si>
  <si>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</si>
  <si>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</si>
  <si>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</si>
  <si>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</si>
  <si>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</si>
  <si>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</si>
  <si>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</si>
  <si>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</si>
  <si>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</si>
  <si>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</si>
  <si>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</si>
  <si>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</si>
  <si>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</si>
  <si>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</si>
  <si>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</si>
  <si>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</si>
  <si>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</si>
  <si>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</si>
  <si>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</si>
  <si>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</si>
  <si>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</si>
  <si>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</si>
  <si>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</si>
  <si>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</si>
  <si>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</si>
  <si>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</si>
  <si>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</si>
  <si>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</si>
  <si>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</si>
  <si>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</si>
  <si>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</si>
  <si>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</si>
  <si>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</si>
  <si>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</si>
  <si>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</si>
  <si>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</si>
  <si>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</si>
  <si>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</si>
  <si>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</si>
  <si>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</si>
  <si>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</si>
  <si>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</si>
  <si>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</si>
  <si>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</si>
  <si>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</si>
  <si>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</si>
  <si>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</si>
  <si>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</si>
  <si>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</si>
  <si>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</si>
  <si>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</si>
  <si>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</si>
  <si>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</si>
  <si>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</si>
  <si>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</si>
  <si>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</si>
  <si>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</si>
  <si>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</si>
  <si>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</si>
  <si>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</si>
  <si>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</si>
  <si>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</si>
  <si>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</si>
  <si>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</si>
  <si>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</si>
  <si>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</si>
  <si>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</si>
  <si>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</si>
  <si>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</si>
  <si>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</si>
  <si>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</si>
  <si>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</si>
  <si>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</si>
  <si>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</si>
  <si>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</si>
  <si>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</si>
  <si>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</si>
  <si>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</si>
  <si>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</si>
  <si>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</si>
  <si>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</si>
  <si>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</si>
  <si>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</si>
  <si>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</si>
  <si>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</si>
  <si>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</si>
  <si>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</si>
  <si>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</si>
  <si>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</si>
  <si>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</si>
  <si>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</si>
  <si>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</si>
  <si>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</si>
  <si>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</si>
  <si>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</si>
  <si>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</si>
  <si>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</si>
  <si>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</si>
  <si>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</si>
  <si>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</si>
  <si>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</si>
  <si>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</si>
  <si>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</si>
  <si>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</si>
  <si>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</si>
  <si>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</si>
  <si>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</si>
  <si>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</si>
  <si>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</si>
  <si>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</si>
  <si>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</si>
  <si>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</si>
  <si>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</si>
  <si>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</si>
  <si>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</si>
  <si>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</si>
  <si>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</si>
  <si>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</si>
  <si>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</si>
  <si>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</si>
  <si>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</si>
  <si>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</si>
  <si>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</si>
  <si>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</si>
  <si>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</si>
  <si>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</si>
  <si>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</si>
  <si>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</si>
  <si>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</si>
  <si>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</si>
  <si>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</si>
  <si>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</si>
  <si>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</si>
  <si>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</si>
  <si>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</si>
  <si>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</si>
  <si>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</si>
  <si>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</si>
  <si>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</si>
  <si>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</si>
  <si>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</si>
  <si>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</si>
  <si>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</si>
  <si>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</si>
  <si>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</si>
  <si>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</si>
  <si>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</si>
  <si>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</si>
  <si>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</si>
  <si>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</si>
  <si>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</si>
  <si>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</si>
  <si>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</si>
  <si>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</si>
  <si>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</si>
  <si>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</si>
  <si>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</si>
  <si>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</si>
  <si>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</si>
  <si>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</si>
  <si>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</si>
  <si>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</si>
  <si>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</si>
  <si>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</si>
  <si>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</si>
  <si>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</si>
  <si>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</si>
  <si>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</si>
  <si>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</si>
  <si>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</si>
  <si>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</si>
  <si>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</si>
  <si>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</si>
  <si>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</si>
  <si>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</si>
  <si>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</si>
  <si>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</si>
  <si>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</si>
  <si>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</si>
  <si>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</si>
  <si>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</si>
  <si>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</si>
  <si>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</si>
  <si>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</si>
  <si>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</si>
  <si>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</si>
  <si>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</si>
  <si>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</si>
  <si>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</si>
  <si>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</si>
  <si>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</si>
  <si>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</si>
  <si>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</si>
  <si>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</si>
  <si>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</si>
  <si>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</si>
  <si>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</si>
  <si>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</si>
  <si>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</si>
  <si>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</si>
  <si>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</si>
  <si>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</si>
  <si>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</si>
  <si>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</si>
  <si>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</si>
  <si>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</si>
  <si>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</si>
  <si>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</si>
  <si>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</si>
  <si>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</si>
  <si>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</si>
  <si>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</si>
  <si>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</si>
  <si>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</si>
  <si>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</si>
  <si>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</si>
  <si>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</si>
  <si>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</si>
  <si>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</si>
  <si>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</si>
  <si>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</si>
  <si>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</si>
  <si>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</si>
  <si>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</si>
  <si>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</si>
  <si>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</si>
  <si>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</si>
  <si>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</si>
  <si>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</si>
  <si>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</si>
  <si>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</si>
  <si>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</si>
  <si>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</si>
  <si>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</si>
  <si>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</si>
  <si>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</si>
  <si>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</si>
  <si>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</si>
  <si>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</si>
  <si>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</si>
  <si>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</si>
  <si>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</si>
  <si>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</si>
  <si>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</si>
  <si>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</si>
  <si>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</si>
  <si>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</si>
  <si>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</si>
  <si>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</si>
  <si>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</si>
  <si>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</si>
  <si>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</si>
  <si>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</si>
  <si>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</si>
  <si>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</si>
  <si>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</si>
  <si>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</si>
  <si>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</si>
  <si>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</si>
  <si>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</si>
  <si>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</si>
  <si>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</si>
  <si>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</si>
  <si>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</si>
  <si>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</si>
  <si>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</si>
  <si>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</si>
  <si>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</si>
  <si>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</si>
  <si>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</si>
  <si>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</si>
  <si>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</si>
  <si>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</si>
  <si>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</si>
  <si>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</si>
  <si>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</si>
  <si>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</si>
  <si>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</si>
  <si>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</si>
  <si>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</si>
  <si>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</si>
  <si>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</si>
  <si>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</si>
  <si>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</si>
  <si>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</si>
  <si>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</si>
  <si>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</si>
  <si>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</si>
  <si>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</si>
  <si>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</si>
  <si>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</si>
  <si>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</si>
  <si>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</si>
  <si>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</si>
  <si>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</si>
  <si>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</si>
  <si>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</si>
  <si>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</si>
  <si>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</si>
  <si>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</si>
  <si>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</si>
  <si>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</si>
  <si>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</si>
  <si>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</si>
  <si>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</si>
  <si>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</si>
  <si>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</si>
  <si>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</si>
  <si>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</si>
  <si>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</si>
  <si>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</si>
  <si>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</si>
  <si>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</si>
  <si>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</si>
  <si>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</si>
  <si>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</si>
  <si>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</si>
  <si>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</si>
  <si>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</si>
  <si>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</si>
  <si>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</si>
  <si>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</si>
  <si>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</si>
  <si>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</si>
  <si>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</si>
  <si>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</si>
  <si>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</si>
  <si>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</si>
  <si>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</si>
  <si>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</si>
  <si>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</si>
  <si>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</si>
  <si>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</si>
  <si>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</si>
  <si>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</si>
  <si>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</si>
  <si>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</si>
  <si>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</si>
  <si>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</si>
  <si>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</si>
  <si>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</si>
  <si>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</si>
  <si>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</si>
  <si>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</si>
  <si>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</si>
  <si>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</si>
  <si>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</si>
  <si>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</si>
  <si>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</si>
  <si>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</si>
  <si>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</si>
  <si>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</si>
  <si>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</si>
  <si>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</si>
  <si>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</si>
  <si>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</si>
  <si>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</si>
  <si>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</si>
  <si>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</si>
  <si>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</si>
  <si>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</si>
  <si>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</si>
  <si>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</si>
  <si>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</si>
  <si>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</si>
  <si>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</si>
  <si>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</si>
  <si>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</si>
  <si>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</si>
  <si>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</si>
  <si>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</si>
  <si>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</si>
  <si>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</si>
  <si>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</si>
  <si>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</si>
  <si>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</si>
  <si>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</si>
  <si>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</si>
  <si>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</si>
  <si>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</si>
  <si>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</si>
  <si>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</si>
  <si>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</si>
  <si>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</si>
  <si>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</si>
  <si>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</si>
  <si>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</si>
  <si>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</si>
  <si>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</si>
  <si>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</si>
  <si>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</si>
  <si>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</si>
  <si>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</si>
  <si>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</si>
  <si>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</si>
  <si>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</si>
  <si>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</si>
  <si>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</si>
  <si>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</si>
  <si>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</si>
  <si>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</si>
  <si>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</si>
  <si>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</si>
  <si>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</si>
  <si>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</si>
  <si>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</si>
  <si>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</si>
  <si>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</si>
  <si>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</si>
  <si>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</si>
  <si>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</si>
  <si>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</si>
  <si>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</si>
  <si>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</si>
  <si>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</si>
  <si>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</si>
  <si>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</si>
  <si>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</si>
  <si>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</si>
  <si>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</si>
  <si>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</si>
  <si>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</si>
  <si>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</si>
  <si>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</si>
  <si>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</si>
  <si>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</si>
  <si>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</si>
  <si>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</si>
  <si>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</si>
  <si>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</si>
  <si>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</si>
  <si>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</si>
  <si>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</si>
  <si>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</si>
  <si>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</si>
  <si>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</si>
  <si>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</si>
  <si>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</si>
  <si>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</si>
  <si>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</si>
  <si>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</si>
  <si>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</si>
  <si>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</si>
  <si>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</si>
  <si>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</si>
  <si>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</si>
  <si>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</si>
  <si>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</si>
  <si>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</si>
  <si>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</si>
  <si>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</si>
  <si>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</si>
  <si>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</si>
  <si>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</si>
  <si>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</si>
  <si>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</si>
  <si>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</si>
  <si>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</si>
  <si>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</si>
  <si>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</si>
  <si>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</si>
  <si>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</si>
  <si>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</si>
  <si>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</si>
  <si>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</si>
  <si>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</si>
  <si>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</si>
  <si>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</si>
  <si>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</si>
  <si>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</si>
  <si>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</si>
  <si>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</si>
  <si>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</si>
  <si>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</si>
  <si>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</si>
  <si>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</si>
  <si>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</si>
  <si>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</si>
  <si>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</si>
  <si>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</si>
  <si>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</si>
  <si>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</si>
  <si>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</si>
  <si>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</si>
  <si>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</si>
  <si>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</si>
  <si>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</si>
  <si>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</si>
  <si>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</si>
  <si>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</si>
  <si>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</si>
  <si>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</si>
  <si>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</si>
  <si>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</si>
  <si>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</si>
  <si>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</si>
  <si>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</si>
  <si>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</si>
  <si>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</si>
  <si>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</si>
  <si>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</si>
  <si>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</si>
  <si>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</si>
  <si>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</si>
  <si>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</si>
  <si>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</si>
  <si>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</si>
  <si>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</si>
  <si>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</si>
  <si>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</si>
  <si>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</si>
  <si>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</si>
  <si>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</si>
  <si>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</si>
  <si>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</si>
  <si>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</si>
  <si>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</si>
  <si>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</si>
  <si>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</si>
  <si>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</si>
  <si>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</si>
  <si>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</si>
  <si>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</si>
  <si>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</si>
  <si>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</si>
  <si>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</si>
  <si>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</si>
  <si>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</si>
  <si>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</si>
  <si>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</si>
  <si>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</si>
  <si>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</si>
  <si>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</si>
  <si>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</si>
  <si>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</si>
  <si>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</si>
  <si>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</si>
  <si>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</si>
  <si>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</si>
  <si>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</si>
  <si>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</si>
  <si>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</si>
  <si>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</si>
  <si>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</si>
  <si>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</si>
  <si>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</si>
  <si>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</si>
  <si>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</si>
  <si>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</si>
  <si>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</si>
  <si>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</si>
  <si>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</si>
  <si>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</si>
  <si>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</si>
  <si>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</si>
  <si>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</si>
  <si>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</si>
  <si>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</si>
  <si>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</si>
  <si>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</si>
  <si>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</si>
  <si>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</si>
  <si>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</si>
  <si>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</si>
  <si>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</si>
  <si>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</si>
  <si>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</si>
  <si>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</si>
  <si>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</si>
  <si>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</si>
  <si>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</si>
  <si>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</si>
  <si>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</si>
  <si>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</si>
  <si>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</si>
  <si>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</si>
  <si>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</si>
  <si>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</si>
  <si>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</si>
  <si>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</si>
  <si>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</si>
  <si>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</si>
  <si>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</si>
  <si>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</si>
  <si>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</si>
  <si>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</si>
  <si>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</si>
  <si>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</si>
  <si>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</si>
  <si>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</si>
  <si>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</si>
  <si>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</si>
  <si>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</si>
  <si>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</si>
  <si>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</si>
  <si>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</si>
  <si>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</si>
  <si>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</si>
  <si>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</si>
  <si>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</si>
  <si>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</si>
  <si>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</si>
  <si>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</si>
  <si>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</si>
  <si>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</si>
  <si>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</si>
  <si>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</si>
  <si>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</si>
  <si>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</si>
  <si>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</si>
  <si>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</si>
  <si>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</si>
  <si>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</si>
  <si>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</si>
  <si>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</si>
  <si>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</si>
  <si>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</si>
  <si>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</si>
  <si>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</si>
  <si>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</si>
  <si>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</si>
  <si>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</si>
  <si>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</si>
  <si>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</si>
  <si>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</si>
  <si>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</si>
  <si>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</si>
  <si>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</si>
  <si>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</si>
  <si>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</si>
  <si>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</si>
  <si>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</si>
  <si>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</si>
  <si>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</si>
  <si>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</si>
  <si>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</si>
  <si>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</si>
  <si>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</si>
  <si>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</si>
  <si>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</si>
  <si>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</si>
  <si>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</si>
  <si>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</si>
  <si>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</si>
  <si>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</si>
  <si>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</si>
  <si>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</si>
  <si>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</si>
  <si>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</si>
  <si>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</si>
  <si>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</si>
  <si>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</si>
  <si>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</si>
  <si>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</si>
  <si>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</si>
  <si>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</si>
  <si>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</si>
  <si>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</si>
  <si>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</si>
  <si>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</si>
  <si>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</si>
  <si>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</si>
  <si>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</si>
  <si>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</si>
  <si>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</si>
  <si>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</si>
  <si>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</si>
  <si>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</si>
  <si>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</si>
  <si>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</si>
  <si>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</si>
  <si>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</si>
  <si>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</si>
  <si>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</si>
  <si>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</si>
  <si>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</si>
  <si>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</si>
  <si>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</si>
  <si>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</si>
  <si>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</si>
  <si>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</si>
  <si>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</si>
  <si>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</si>
  <si>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</si>
  <si>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</si>
  <si>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</si>
  <si>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</si>
  <si>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</si>
  <si>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</si>
  <si>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</si>
  <si>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</si>
  <si>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</si>
  <si>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</si>
  <si>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</si>
  <si>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</si>
  <si>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</si>
  <si>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</si>
  <si>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</si>
  <si>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</si>
  <si>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</si>
  <si>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</si>
  <si>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</si>
  <si>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</si>
  <si>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</si>
  <si>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</si>
  <si>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</si>
  <si>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</si>
  <si>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</si>
  <si>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</si>
  <si>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</si>
  <si>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</si>
  <si>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</si>
  <si>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</si>
  <si>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</si>
  <si>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</si>
  <si>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</si>
  <si>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</si>
  <si>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</si>
  <si>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</si>
  <si>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</si>
  <si>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</si>
  <si>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</si>
  <si>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</si>
  <si>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</si>
  <si>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</si>
  <si>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</si>
  <si>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</si>
  <si>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</si>
  <si>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</si>
  <si>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</si>
  <si>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</si>
  <si>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</si>
  <si>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</si>
  <si>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</si>
  <si>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</si>
  <si>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</si>
  <si>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</si>
  <si>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</si>
  <si>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</si>
  <si>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</si>
  <si>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</si>
  <si>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</si>
  <si>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</si>
  <si>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</si>
  <si>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</si>
  <si>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</si>
  <si>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</si>
  <si>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</si>
  <si>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</si>
  <si>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</si>
  <si>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</si>
  <si>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</si>
  <si>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</si>
  <si>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</si>
  <si>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</si>
  <si>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</si>
  <si>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</si>
  <si>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</si>
  <si>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</si>
  <si>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</si>
  <si>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</si>
  <si>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</si>
  <si>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</si>
  <si>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</si>
  <si>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</si>
  <si>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</si>
  <si>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</si>
  <si>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</si>
  <si>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</si>
  <si>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</si>
  <si>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</si>
  <si>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</si>
  <si>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</si>
  <si>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</si>
  <si>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</si>
  <si>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</si>
  <si>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</si>
  <si>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</si>
  <si>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</si>
  <si>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</si>
  <si>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</si>
  <si>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</si>
  <si>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</si>
  <si>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</si>
  <si>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</si>
  <si>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</si>
  <si>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</si>
  <si>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</si>
  <si>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</si>
  <si>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</si>
  <si>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</si>
  <si>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</si>
  <si>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</si>
  <si>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</si>
  <si>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</si>
  <si>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</si>
  <si>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</si>
  <si>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</si>
  <si>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</si>
  <si>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</si>
  <si>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</si>
  <si>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</si>
  <si>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</si>
  <si>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</si>
  <si>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</si>
  <si>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</si>
  <si>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</si>
  <si>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</si>
  <si>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</si>
  <si>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</si>
  <si>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</si>
  <si>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</si>
  <si>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</si>
  <si>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</si>
  <si>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</si>
  <si>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</si>
  <si>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</si>
  <si>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</si>
  <si>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</si>
  <si>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</si>
  <si>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</si>
  <si>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</si>
  <si>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</si>
  <si>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</si>
  <si>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</si>
  <si>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</si>
  <si>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</si>
  <si>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</si>
  <si>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</si>
  <si>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</si>
  <si>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</si>
  <si>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</si>
  <si>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</si>
  <si>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</si>
  <si>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</si>
  <si>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</si>
  <si>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</si>
  <si>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</si>
  <si>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</si>
  <si>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</si>
  <si>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</si>
  <si>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</si>
  <si>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</si>
  <si>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</si>
  <si>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</si>
  <si>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</si>
  <si>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</si>
  <si>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</si>
  <si>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</si>
  <si>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</si>
  <si>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</si>
  <si>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</si>
  <si>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</si>
  <si>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</si>
  <si>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</si>
  <si>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</si>
  <si>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</si>
  <si>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</si>
  <si>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</si>
  <si>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</si>
  <si>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</si>
  <si>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</si>
  <si>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</si>
  <si>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</si>
  <si>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</si>
  <si>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</si>
  <si>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</si>
  <si>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</si>
  <si>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</si>
  <si>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</si>
  <si>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</si>
  <si>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</si>
  <si>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</si>
  <si>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</si>
  <si>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</si>
  <si>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</si>
  <si>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</si>
  <si>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</si>
  <si>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</si>
  <si>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</si>
  <si>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</si>
  <si>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</si>
  <si>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</si>
  <si>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</si>
  <si>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</si>
  <si>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</si>
  <si>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</si>
  <si>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</si>
  <si>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</si>
  <si>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</si>
  <si>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</si>
  <si>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</si>
  <si>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</si>
  <si>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</si>
  <si>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</si>
  <si>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</si>
  <si>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</si>
  <si>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</si>
  <si>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</si>
  <si>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</si>
  <si>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</si>
  <si>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</si>
  <si>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</si>
  <si>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</si>
  <si>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</si>
  <si>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</si>
  <si>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</si>
  <si>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</si>
  <si>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</si>
  <si>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</si>
  <si>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</si>
  <si>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</si>
  <si>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</si>
  <si>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</si>
  <si>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</si>
  <si>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</si>
  <si>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</si>
  <si>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</si>
  <si>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</si>
  <si>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</si>
  <si>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</si>
  <si>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</si>
  <si>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</si>
  <si>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</si>
  <si>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</si>
  <si>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</si>
  <si>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</si>
  <si>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</si>
  <si>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</si>
  <si>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</si>
  <si>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</si>
  <si>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</si>
  <si>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</si>
  <si>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</si>
  <si>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</si>
  <si>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</si>
  <si>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</si>
  <si>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</si>
  <si>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</si>
  <si>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</si>
  <si>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</si>
  <si>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</si>
  <si>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</si>
  <si>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</si>
  <si>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</si>
  <si>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</si>
  <si>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</si>
  <si>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</si>
  <si>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</si>
  <si>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</si>
  <si>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</si>
  <si>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</si>
  <si>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</si>
  <si>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</si>
  <si>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</si>
  <si>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</si>
  <si>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</si>
  <si>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</si>
  <si>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</si>
  <si>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</si>
  <si>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</si>
  <si>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</si>
  <si>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</si>
  <si>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</si>
  <si>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</si>
  <si>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</si>
  <si>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</si>
  <si>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</si>
  <si>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</si>
  <si>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</si>
  <si>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</si>
  <si>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</si>
  <si>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</si>
  <si>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</si>
  <si>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</si>
  <si>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</si>
  <si>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</si>
  <si>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</si>
  <si>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</si>
  <si>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</si>
  <si>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</si>
  <si>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</si>
  <si>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</si>
  <si>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</si>
  <si>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</si>
  <si>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</si>
  <si>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</si>
  <si>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</si>
  <si>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</si>
  <si>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</si>
  <si>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</si>
  <si>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</si>
  <si>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</si>
  <si>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</si>
  <si>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</si>
  <si>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</si>
  <si>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</si>
  <si>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</si>
  <si>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</si>
  <si>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</si>
  <si>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</si>
  <si>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</si>
  <si>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</si>
  <si>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</si>
  <si>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</si>
  <si>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</si>
  <si>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</si>
  <si>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</si>
  <si>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</si>
  <si>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</si>
  <si>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</si>
  <si>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</si>
  <si>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</si>
  <si>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</si>
  <si>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</si>
  <si>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</si>
  <si>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</si>
  <si>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</si>
  <si>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</si>
  <si>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</si>
  <si>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</si>
  <si>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</si>
  <si>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</si>
  <si>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</si>
  <si>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</si>
  <si>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</si>
  <si>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</si>
  <si>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</si>
  <si>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</si>
  <si>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</si>
  <si>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</si>
  <si>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</si>
  <si>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</si>
  <si>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</si>
  <si>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</si>
  <si>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</si>
  <si>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</si>
  <si>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</si>
  <si>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</si>
  <si>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</si>
  <si>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</si>
  <si>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</si>
  <si>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</si>
  <si>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</si>
  <si>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</si>
  <si>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</si>
  <si>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</si>
  <si>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</si>
  <si>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</si>
  <si>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</si>
  <si>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</si>
  <si>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</si>
  <si>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</si>
  <si>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</si>
  <si>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</si>
  <si>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</si>
  <si>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</si>
  <si>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</si>
  <si>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</si>
  <si>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</si>
  <si>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</si>
  <si>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</si>
  <si>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</si>
  <si>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</si>
  <si>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</si>
  <si>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</si>
  <si>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</si>
  <si>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</si>
  <si>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</si>
  <si>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</si>
  <si>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</si>
  <si>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</si>
  <si>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</si>
  <si>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</si>
  <si>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</si>
  <si>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</si>
  <si>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</si>
  <si>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</si>
  <si>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</si>
  <si>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</si>
  <si>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</si>
  <si>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</si>
  <si>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</si>
  <si>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</si>
  <si>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</si>
  <si>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</si>
  <si>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</si>
  <si>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</si>
  <si>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</si>
  <si>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</si>
  <si>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</si>
  <si>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</si>
  <si>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</si>
  <si>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</si>
  <si>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</si>
  <si>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</si>
  <si>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</si>
  <si>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</si>
  <si>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</si>
  <si>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</si>
  <si>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</si>
  <si>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</si>
  <si>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</si>
  <si>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</si>
  <si>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</si>
  <si>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</si>
  <si>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</si>
  <si>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</si>
  <si>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</si>
  <si>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</si>
  <si>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</si>
  <si>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</si>
  <si>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</si>
  <si>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</si>
  <si>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</si>
  <si>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</si>
  <si>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</si>
  <si>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</si>
  <si>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</si>
  <si>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</si>
  <si>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</si>
  <si>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</si>
  <si>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</si>
  <si>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</si>
  <si>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</si>
  <si>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</si>
  <si>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</si>
  <si>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</si>
  <si>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</si>
  <si>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</si>
  <si>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</si>
  <si>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</si>
  <si>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</si>
  <si>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</si>
  <si>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</si>
  <si>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</si>
  <si>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</si>
  <si>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</si>
  <si>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</si>
  <si>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</si>
  <si>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</si>
  <si>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</si>
  <si>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</si>
  <si>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</si>
  <si>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</si>
  <si>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</si>
  <si>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</si>
  <si>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</si>
  <si>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</si>
  <si>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</si>
  <si>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</si>
  <si>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</si>
  <si>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</si>
  <si>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</si>
  <si>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</si>
  <si>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</si>
  <si>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</si>
  <si>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</si>
  <si>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</si>
  <si>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</si>
  <si>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</si>
  <si>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</si>
  <si>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</si>
  <si>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</si>
  <si>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</si>
  <si>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</si>
  <si>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</si>
  <si>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</si>
  <si>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</si>
  <si>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</si>
  <si>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</si>
  <si>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</si>
  <si>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</si>
  <si>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</si>
  <si>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</si>
  <si>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</si>
  <si>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</si>
  <si>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</si>
  <si>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</si>
  <si>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</si>
  <si>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</si>
  <si>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</si>
  <si>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</si>
  <si>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</si>
  <si>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</si>
  <si>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</si>
  <si>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</si>
  <si>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</si>
  <si>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</si>
  <si>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</si>
  <si>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</si>
  <si>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</si>
  <si>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</si>
  <si>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</si>
  <si>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</si>
  <si>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</si>
  <si>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</si>
  <si>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</si>
  <si>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</si>
  <si>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</si>
  <si>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</si>
  <si>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</si>
  <si>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</si>
  <si>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</si>
  <si>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</si>
  <si>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</si>
  <si>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</si>
  <si>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</si>
  <si>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</si>
  <si>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</si>
  <si>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</si>
  <si>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</si>
  <si>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</si>
  <si>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</si>
  <si>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</si>
  <si>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</si>
  <si>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</si>
  <si>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</si>
  <si>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</si>
  <si>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</si>
  <si>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</si>
  <si>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</si>
  <si>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</si>
  <si>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</si>
  <si>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</si>
  <si>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</si>
  <si>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</si>
  <si>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</si>
  <si>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</si>
  <si>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</si>
  <si>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</si>
  <si>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</si>
  <si>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</si>
  <si>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</si>
  <si>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</si>
  <si>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</si>
  <si>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</si>
  <si>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</si>
  <si>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</si>
  <si>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</si>
  <si>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</si>
  <si>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</si>
  <si>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</si>
  <si>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</si>
  <si>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</si>
  <si>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</si>
  <si>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</si>
  <si>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</si>
  <si>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</si>
  <si>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</si>
  <si>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</si>
  <si>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</si>
  <si>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</si>
  <si>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</si>
  <si>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</si>
  <si>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</si>
  <si>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</si>
  <si>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</si>
  <si>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</si>
  <si>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</si>
  <si>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</si>
  <si>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</si>
  <si>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</si>
  <si>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</si>
  <si>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</si>
  <si>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</si>
  <si>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</si>
  <si>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</si>
  <si>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</si>
  <si>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</si>
  <si>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</si>
  <si>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</si>
  <si>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</si>
  <si>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</si>
  <si>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</si>
  <si>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</si>
  <si>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</si>
  <si>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</si>
  <si>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</si>
  <si>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</si>
  <si>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</si>
  <si>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</si>
  <si>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</si>
  <si>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</si>
  <si>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</si>
  <si>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</si>
  <si>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</si>
  <si>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</si>
  <si>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</si>
  <si>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</si>
  <si>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</si>
  <si>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</si>
  <si>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</si>
  <si>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</si>
  <si>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</si>
  <si>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</si>
  <si>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</si>
  <si>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</si>
  <si>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</si>
  <si>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</si>
  <si>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</si>
  <si>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</si>
  <si>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</si>
  <si>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</si>
  <si>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</si>
  <si>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</si>
  <si>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</si>
  <si>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</si>
  <si>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</si>
  <si>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</si>
  <si>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</si>
  <si>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</si>
  <si>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</si>
  <si>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</si>
  <si>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</si>
  <si>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</si>
  <si>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</si>
  <si>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</si>
  <si>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</si>
  <si>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</si>
  <si>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</si>
  <si>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</si>
  <si>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</si>
  <si>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</si>
  <si>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</si>
  <si>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</si>
  <si>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</si>
  <si>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</si>
  <si>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</si>
  <si>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</si>
  <si>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</si>
  <si>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</si>
  <si>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</si>
  <si>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</si>
  <si>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</si>
  <si>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</si>
  <si>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</si>
  <si>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</si>
  <si>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</si>
  <si>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</si>
  <si>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</si>
  <si>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</si>
  <si>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</si>
  <si>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</si>
  <si>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</si>
  <si>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</si>
  <si>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</si>
  <si>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</si>
  <si>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</si>
  <si>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</si>
  <si>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</si>
  <si>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</si>
  <si>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</si>
  <si>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</si>
  <si>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</si>
  <si>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</si>
  <si>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</si>
  <si>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</si>
  <si>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</si>
  <si>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</si>
  <si>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</si>
  <si>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</si>
  <si>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</si>
  <si>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</si>
  <si>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</si>
  <si>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</si>
  <si>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</si>
  <si>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</si>
  <si>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</si>
  <si>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</si>
  <si>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</si>
  <si>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</si>
  <si>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</si>
  <si>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</si>
  <si>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</si>
  <si>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</si>
  <si>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</si>
  <si>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</si>
  <si>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</si>
  <si>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</si>
  <si>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</si>
  <si>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</si>
  <si>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</si>
  <si>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</si>
  <si>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</si>
  <si>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</si>
  <si>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</si>
  <si>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</si>
  <si>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</si>
  <si>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</si>
  <si>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</si>
  <si>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</si>
  <si>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</si>
  <si>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</si>
  <si>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</si>
  <si>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</si>
  <si>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</si>
  <si>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</si>
  <si>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</si>
  <si>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</si>
  <si>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</si>
  <si>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</si>
  <si>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</si>
  <si>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</si>
  <si>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</si>
  <si>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</si>
  <si>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</si>
  <si>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</si>
  <si>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</si>
  <si>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</si>
  <si>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</si>
  <si>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</si>
  <si>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</si>
  <si>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</si>
  <si>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</si>
  <si>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</si>
  <si>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</si>
  <si>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</si>
  <si>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</si>
  <si>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</si>
  <si>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</si>
  <si>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</si>
  <si>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</si>
  <si>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</si>
  <si>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</si>
  <si>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</si>
  <si>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</si>
  <si>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</si>
  <si>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</si>
  <si>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</si>
  <si>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</si>
  <si>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</si>
  <si>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</si>
  <si>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</si>
  <si>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</si>
  <si>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</si>
  <si>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</si>
  <si>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</si>
  <si>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</si>
  <si>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</si>
  <si>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</si>
  <si>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</si>
  <si>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</si>
  <si>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</si>
  <si>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</si>
  <si>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</si>
  <si>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</si>
  <si>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</si>
  <si>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</si>
  <si>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</si>
  <si>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</si>
  <si>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</si>
  <si>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</si>
  <si>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</si>
  <si>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</si>
  <si>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</si>
  <si>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</si>
  <si>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</si>
  <si>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</si>
  <si>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</si>
  <si>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</si>
  <si>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</si>
  <si>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</si>
  <si>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</si>
  <si>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</si>
  <si>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</si>
  <si>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</si>
  <si>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</si>
  <si>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</si>
  <si>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</si>
  <si>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</si>
  <si>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</si>
  <si>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</si>
  <si>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</si>
  <si>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</si>
  <si>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</si>
  <si>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</si>
  <si>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</si>
  <si>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</si>
  <si>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</si>
  <si>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</si>
  <si>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</si>
  <si>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</si>
  <si>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</si>
  <si>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</si>
  <si>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</si>
  <si>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</si>
  <si>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</si>
  <si>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</si>
  <si>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</si>
  <si>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</si>
  <si>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</si>
  <si>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</si>
  <si>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</si>
  <si>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</si>
  <si>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</si>
  <si>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</si>
  <si>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</si>
  <si>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</si>
  <si>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</si>
  <si>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</si>
  <si>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</si>
  <si>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</si>
  <si>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</si>
  <si>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</si>
  <si>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</si>
  <si>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</si>
  <si>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</si>
  <si>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</si>
  <si>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</si>
  <si>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</si>
  <si>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</si>
  <si>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</si>
  <si>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</si>
  <si>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</si>
  <si>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</si>
  <si>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</si>
  <si>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</si>
  <si>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</si>
  <si>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</si>
  <si>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</si>
  <si>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</si>
  <si>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</si>
  <si>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</si>
  <si>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</si>
  <si>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</si>
  <si>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</si>
  <si>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</si>
  <si>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</si>
  <si>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</si>
  <si>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</si>
  <si>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</si>
  <si>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</si>
  <si>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</si>
  <si>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</si>
  <si>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</si>
  <si>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</si>
  <si>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</si>
  <si>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</si>
  <si>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</si>
  <si>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</si>
  <si>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</si>
  <si>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</si>
  <si>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</si>
  <si>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</si>
  <si>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</si>
  <si>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</si>
  <si>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</si>
  <si>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</si>
  <si>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</si>
  <si>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</si>
  <si>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</si>
  <si>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</si>
  <si>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</si>
  <si>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</si>
  <si>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</si>
  <si>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</si>
  <si>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</si>
  <si>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</si>
  <si>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</si>
  <si>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</si>
  <si>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</si>
  <si>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</si>
  <si>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</si>
  <si>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</si>
  <si>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</si>
  <si>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</si>
  <si>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</si>
  <si>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</si>
  <si>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</si>
  <si>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</si>
  <si>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</si>
  <si>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</si>
  <si>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</si>
  <si>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</si>
  <si>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</si>
  <si>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</si>
  <si>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</si>
  <si>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</si>
  <si>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</si>
  <si>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</si>
  <si>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</si>
  <si>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</si>
  <si>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</si>
  <si>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</si>
  <si>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</si>
  <si>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</si>
  <si>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</si>
  <si>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</si>
  <si>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</si>
  <si>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</si>
  <si>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</si>
  <si>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</si>
  <si>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</si>
  <si>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</si>
  <si>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</si>
  <si>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</si>
  <si>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</si>
  <si>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</si>
  <si>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</si>
  <si>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</si>
  <si>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</si>
  <si>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</si>
  <si>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</si>
  <si>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</si>
  <si>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</si>
  <si>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</si>
  <si>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</si>
  <si>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</si>
  <si>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</si>
  <si>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</si>
  <si>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</si>
  <si>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</si>
  <si>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</si>
  <si>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</si>
  <si>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</si>
  <si>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</si>
  <si>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</si>
  <si>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</si>
  <si>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</si>
  <si>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</si>
  <si>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</si>
  <si>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</si>
  <si>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</si>
  <si>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</si>
  <si>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</si>
  <si>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</si>
  <si>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</si>
  <si>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</si>
  <si>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</si>
  <si>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</si>
  <si>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</si>
  <si>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</si>
  <si>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</si>
  <si>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</si>
  <si>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</si>
  <si>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</si>
  <si>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</si>
  <si>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</si>
  <si>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</si>
  <si>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</si>
  <si>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</si>
  <si>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</si>
  <si>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</si>
  <si>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</si>
  <si>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</si>
  <si>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</si>
  <si>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</si>
  <si>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</si>
  <si>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</si>
  <si>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</si>
  <si>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</si>
  <si>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</si>
  <si>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</si>
  <si>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</si>
  <si>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</si>
  <si>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</si>
  <si>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</si>
  <si>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</si>
  <si>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</si>
  <si>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</si>
  <si>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</si>
  <si>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</si>
  <si>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</si>
  <si>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</si>
  <si>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</si>
  <si>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</si>
  <si>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</si>
  <si>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</si>
  <si>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</si>
  <si>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</si>
  <si>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</si>
  <si>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</si>
  <si>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</si>
  <si>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</si>
  <si>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</si>
  <si>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</si>
  <si>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</si>
  <si>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</si>
  <si>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</si>
  <si>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</si>
  <si>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</si>
  <si>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</si>
  <si>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</si>
  <si>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</si>
  <si>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</si>
  <si>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</si>
  <si>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</si>
  <si>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</si>
  <si>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</si>
  <si>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</si>
  <si>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</si>
  <si>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</si>
  <si>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</si>
  <si>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</si>
  <si>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</si>
  <si>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</si>
  <si>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</si>
  <si>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</si>
  <si>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</si>
  <si>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</si>
  <si>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</si>
  <si>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</si>
  <si>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</si>
  <si>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</si>
  <si>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</si>
  <si>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</si>
  <si>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</si>
  <si>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</si>
  <si>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</si>
  <si>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</si>
  <si>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</si>
  <si>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</si>
  <si>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</si>
  <si>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</si>
  <si>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</si>
  <si>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</si>
  <si>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</si>
  <si>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</si>
  <si>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</si>
  <si>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</si>
  <si>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</si>
  <si>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</si>
  <si>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</si>
  <si>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</si>
  <si>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</si>
  <si>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</si>
  <si>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</si>
  <si>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</si>
  <si>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</si>
  <si>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</si>
  <si>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</si>
  <si>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</si>
  <si>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</si>
  <si>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</si>
  <si>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</si>
  <si>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</si>
  <si>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</si>
  <si>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</si>
  <si>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</si>
  <si>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</si>
  <si>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</si>
  <si>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</si>
  <si>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</si>
  <si>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</si>
  <si>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</si>
  <si>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</si>
  <si>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</si>
  <si>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</si>
  <si>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</si>
  <si>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</si>
  <si>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</si>
  <si>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</si>
  <si>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</si>
  <si>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</si>
  <si>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</si>
  <si>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</si>
  <si>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</si>
  <si>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</si>
  <si>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</si>
  <si>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</si>
  <si>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</si>
  <si>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</si>
  <si>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</si>
  <si>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</si>
  <si>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</si>
  <si>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</si>
  <si>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</si>
  <si>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</si>
  <si>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</si>
  <si>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</si>
  <si>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</si>
  <si>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</si>
  <si>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</si>
  <si>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</si>
  <si>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</si>
  <si>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</si>
  <si>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</si>
  <si>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</si>
  <si>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</si>
  <si>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</si>
  <si>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</si>
  <si>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</si>
  <si>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</si>
  <si>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</si>
  <si>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</si>
  <si>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</si>
  <si>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</si>
  <si>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</si>
  <si>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</si>
  <si>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</si>
  <si>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</si>
  <si>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</si>
  <si>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</si>
  <si>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</si>
  <si>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</si>
  <si>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</si>
  <si>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</si>
  <si>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</si>
  <si>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</si>
  <si>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</si>
  <si>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</si>
  <si>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</si>
  <si>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</si>
  <si>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</si>
  <si>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</si>
  <si>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</si>
  <si>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</si>
  <si>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</si>
  <si>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</si>
  <si>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</si>
  <si>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</si>
  <si>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</si>
  <si>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</si>
  <si>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</si>
  <si>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</si>
  <si>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</si>
  <si>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</si>
  <si>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</si>
  <si>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</si>
  <si>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</si>
  <si>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</si>
  <si>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</si>
  <si>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</si>
  <si>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</si>
  <si>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</si>
  <si>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</si>
  <si>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</si>
  <si>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</si>
  <si>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</si>
  <si>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</si>
  <si>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</si>
  <si>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</si>
  <si>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</si>
  <si>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</si>
  <si>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</si>
  <si>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</si>
  <si>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</si>
  <si>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</si>
  <si>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</si>
  <si>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</si>
  <si>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</si>
  <si>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</si>
  <si>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</si>
  <si>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</si>
  <si>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</si>
  <si>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</si>
  <si>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</si>
  <si>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</si>
  <si>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</si>
  <si>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</si>
  <si>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</si>
  <si>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</si>
  <si>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</si>
  <si>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</si>
  <si>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</si>
  <si>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</si>
  <si>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</si>
  <si>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</si>
  <si>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</si>
  <si>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</si>
  <si>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</si>
  <si>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</si>
  <si>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</si>
  <si>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</si>
  <si>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</si>
  <si>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</si>
  <si>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</si>
  <si>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</si>
  <si>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</si>
  <si>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</si>
  <si>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</si>
  <si>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</si>
  <si>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</si>
  <si>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</si>
  <si>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</si>
  <si>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</si>
  <si>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</si>
  <si>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</si>
  <si>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</si>
  <si>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</si>
  <si>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</si>
  <si>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</si>
  <si>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</si>
  <si>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</si>
  <si>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</si>
  <si>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</si>
  <si>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</si>
  <si>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</si>
  <si>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</si>
  <si>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</si>
  <si>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</si>
  <si>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</si>
  <si>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</si>
  <si>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</si>
  <si>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</si>
  <si>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</si>
  <si>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</si>
  <si>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</si>
  <si>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</si>
  <si>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</si>
  <si>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</si>
  <si>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</si>
  <si>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</si>
  <si>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</si>
  <si>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</si>
  <si>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</si>
  <si>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</si>
  <si>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</si>
  <si>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</si>
  <si>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</si>
  <si>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</si>
  <si>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</si>
  <si>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</si>
  <si>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</si>
  <si>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</si>
  <si>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</si>
  <si>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</si>
  <si>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</si>
  <si>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</si>
  <si>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</si>
  <si>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</si>
  <si>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</si>
  <si>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</si>
  <si>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</si>
  <si>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</si>
  <si>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</si>
  <si>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</si>
  <si>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</si>
  <si>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</si>
  <si>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</si>
  <si>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</si>
  <si>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</si>
  <si>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</si>
  <si>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</si>
  <si>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</si>
  <si>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</si>
  <si>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</si>
  <si>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</si>
  <si>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</si>
  <si>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</si>
  <si>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</si>
  <si>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</si>
  <si>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</si>
  <si>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</si>
  <si>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</si>
  <si>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</si>
  <si>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</si>
  <si>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</si>
  <si>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</si>
  <si>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</si>
  <si>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</si>
  <si>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</si>
  <si>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</si>
  <si>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</si>
  <si>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</si>
  <si>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</si>
  <si>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</si>
  <si>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</si>
  <si>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</si>
  <si>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</si>
  <si>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</si>
  <si>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</si>
  <si>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</si>
  <si>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</si>
  <si>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</si>
  <si>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</si>
  <si>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</si>
  <si>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</si>
  <si>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</si>
  <si>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</si>
  <si>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</si>
  <si>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</si>
  <si>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</si>
  <si>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</si>
  <si>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</si>
  <si>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</si>
  <si>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</si>
  <si>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</si>
  <si>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</si>
  <si>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</si>
  <si>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</si>
  <si>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</si>
  <si>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</si>
  <si>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</si>
  <si>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</si>
  <si>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</si>
  <si>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</si>
  <si>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</si>
  <si>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</si>
  <si>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</si>
  <si>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</si>
  <si>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</si>
  <si>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</si>
  <si>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</si>
  <si>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</si>
  <si>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</si>
  <si>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</si>
  <si>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</si>
  <si>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</si>
  <si>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</si>
  <si>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</si>
  <si>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</si>
  <si>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</si>
  <si>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</si>
  <si>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</si>
  <si>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</si>
  <si>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</si>
  <si>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</si>
  <si>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</si>
  <si>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</si>
  <si>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</si>
  <si>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</si>
  <si>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</si>
  <si>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</si>
  <si>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</si>
  <si>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</si>
  <si>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</si>
  <si>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</si>
  <si>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</si>
  <si>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</si>
  <si>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</si>
  <si>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</si>
  <si>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</si>
  <si>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</si>
  <si>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</si>
  <si>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</si>
  <si>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</si>
  <si>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</si>
  <si>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</si>
  <si>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</si>
  <si>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</si>
  <si>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</si>
  <si>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</si>
  <si>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</si>
  <si>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</si>
  <si>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</si>
  <si>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</si>
  <si>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</si>
  <si>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</si>
  <si>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</si>
  <si>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</si>
  <si>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</si>
  <si>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</si>
  <si>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</si>
  <si>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</si>
  <si>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</si>
  <si>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</si>
  <si>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</si>
  <si>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</si>
  <si>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</si>
  <si>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</si>
  <si>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</si>
  <si>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</si>
  <si>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</si>
  <si>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</si>
  <si>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</si>
  <si>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</si>
  <si>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</si>
  <si>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</si>
  <si>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</si>
  <si>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</si>
  <si>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</si>
  <si>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</si>
  <si>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</si>
  <si>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</si>
  <si>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</si>
  <si>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</si>
  <si>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</si>
  <si>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</si>
  <si>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</si>
  <si>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</si>
  <si>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</si>
  <si>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</si>
  <si>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</si>
  <si>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</si>
  <si>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</si>
  <si>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</si>
  <si>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</si>
  <si>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</si>
  <si>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</si>
  <si>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</si>
  <si>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</si>
  <si>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</si>
  <si>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</si>
  <si>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</si>
  <si>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</si>
  <si>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</si>
  <si>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</si>
  <si>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</si>
  <si>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</si>
  <si>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</si>
  <si>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</si>
  <si>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</si>
  <si>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</si>
  <si>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</si>
  <si>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</si>
  <si>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</si>
  <si>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</si>
  <si>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</si>
  <si>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</si>
  <si>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</si>
  <si>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</si>
  <si>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</si>
  <si>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</si>
  <si>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</si>
  <si>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</si>
  <si>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</si>
  <si>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</si>
  <si>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</si>
  <si>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</si>
  <si>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</si>
  <si>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</si>
  <si>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</si>
  <si>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</si>
  <si>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</si>
  <si>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</si>
  <si>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</si>
  <si>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</si>
  <si>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</si>
  <si>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</si>
  <si>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</si>
  <si>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</si>
  <si>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</si>
  <si>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</si>
  <si>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</si>
  <si>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</si>
  <si>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</si>
  <si>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</si>
  <si>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</si>
  <si>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</si>
  <si>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</si>
  <si>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</si>
  <si>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</si>
  <si>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</si>
  <si>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</si>
  <si>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</si>
  <si>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</si>
  <si>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</si>
  <si>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</si>
  <si>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</si>
  <si>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</si>
  <si>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</si>
  <si>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</si>
  <si>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</si>
  <si>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</si>
  <si>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</si>
  <si>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</si>
  <si>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</si>
  <si>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</si>
  <si>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</si>
  <si>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</si>
  <si>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</si>
  <si>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</si>
  <si>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</si>
  <si>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</si>
  <si>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</si>
  <si>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</si>
  <si>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</si>
  <si>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</si>
  <si>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</si>
  <si>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</si>
  <si>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</si>
  <si>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</si>
  <si>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</si>
  <si>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</si>
  <si>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</si>
  <si>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</si>
  <si>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</si>
  <si>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</si>
  <si>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</si>
  <si>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</si>
  <si>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</si>
  <si>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</si>
  <si>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</si>
  <si>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</si>
  <si>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</si>
  <si>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</si>
  <si>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</si>
  <si>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</si>
  <si>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</si>
  <si>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</si>
  <si>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</si>
  <si>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</si>
  <si>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</si>
  <si>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</si>
  <si>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</si>
  <si>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</si>
  <si>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</si>
  <si>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</si>
  <si>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</si>
  <si>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</si>
  <si>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</si>
  <si>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</si>
  <si>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</si>
  <si>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</si>
  <si>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</si>
  <si>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</si>
  <si>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</si>
  <si>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</si>
  <si>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</si>
  <si>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</si>
  <si>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</si>
  <si>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</si>
  <si>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</si>
  <si>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</si>
  <si>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</si>
  <si>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</si>
  <si>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</si>
  <si>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</si>
  <si>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</si>
  <si>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</si>
  <si>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</si>
  <si>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</si>
  <si>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</si>
  <si>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</si>
  <si>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</si>
  <si>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</si>
  <si>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</si>
  <si>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</si>
  <si>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</si>
  <si>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</si>
  <si>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</si>
  <si>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</si>
  <si>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</si>
  <si>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</si>
  <si>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</si>
  <si>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</si>
  <si>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</si>
  <si>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</si>
  <si>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</si>
  <si>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</si>
  <si>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</si>
  <si>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</si>
  <si>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</si>
  <si>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</si>
  <si>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</si>
  <si>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</si>
  <si>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</si>
  <si>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</si>
  <si>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</si>
  <si>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</si>
  <si>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</si>
  <si>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</si>
  <si>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</si>
  <si>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</si>
  <si>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</si>
  <si>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</si>
  <si>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</si>
  <si>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</si>
  <si>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</si>
  <si>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</si>
  <si>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</si>
  <si>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</si>
  <si>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</si>
  <si>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</si>
  <si>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</si>
  <si>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</si>
  <si>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</si>
  <si>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</si>
  <si>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</si>
  <si>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</si>
  <si>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</si>
  <si>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</si>
  <si>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</si>
  <si>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</si>
  <si>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</si>
  <si>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</si>
  <si>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</si>
  <si>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</si>
  <si>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</si>
  <si>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</si>
  <si>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</si>
  <si>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</si>
  <si>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</si>
  <si>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</si>
  <si>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</si>
  <si>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</si>
  <si>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</si>
  <si>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</si>
  <si>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</si>
  <si>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</si>
  <si>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</si>
  <si>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</si>
  <si>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</si>
  <si>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</si>
  <si>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</si>
  <si>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</si>
  <si>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</si>
  <si>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</si>
  <si>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</si>
  <si>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</si>
  <si>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</si>
  <si>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</si>
  <si>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</si>
  <si>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</si>
  <si>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</si>
  <si>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</si>
  <si>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</si>
  <si>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</si>
  <si>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</si>
  <si>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</si>
  <si>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</si>
  <si>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</si>
  <si>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</si>
  <si>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</si>
  <si>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</si>
  <si>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</si>
  <si>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</si>
  <si>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</si>
  <si>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</si>
  <si>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</si>
  <si>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</si>
  <si>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</si>
  <si>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</si>
  <si>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</si>
  <si>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</si>
  <si>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</si>
  <si>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</si>
  <si>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</si>
  <si>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</si>
  <si>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</si>
  <si>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</si>
  <si>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</si>
  <si>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</si>
  <si>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</si>
  <si>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</si>
  <si>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</si>
  <si>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</si>
  <si>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</si>
  <si>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</si>
  <si>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</si>
  <si>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</si>
  <si>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</si>
  <si>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</si>
  <si>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</si>
  <si>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</si>
  <si>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</si>
  <si>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</si>
  <si>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</si>
  <si>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</si>
  <si>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</si>
  <si>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</si>
  <si>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</si>
  <si>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</si>
  <si>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</si>
  <si>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</si>
  <si>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</si>
  <si>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</si>
  <si>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</si>
  <si>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</si>
  <si>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</si>
  <si>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</si>
  <si>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</si>
  <si>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</si>
  <si>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</si>
  <si>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</si>
  <si>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</si>
  <si>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</si>
  <si>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</si>
  <si>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</si>
  <si>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</si>
  <si>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</si>
  <si>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</si>
  <si>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</si>
  <si>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</si>
  <si>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</si>
  <si>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</si>
  <si>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</si>
  <si>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</si>
  <si>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</si>
  <si>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</si>
  <si>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</si>
  <si>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</si>
  <si>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</si>
  <si>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</si>
  <si>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</si>
  <si>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</si>
  <si>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</si>
  <si>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</si>
  <si>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</si>
  <si>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</si>
  <si>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</si>
  <si>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</si>
  <si>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</si>
  <si>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</si>
  <si>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</si>
  <si>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</si>
  <si>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</si>
  <si>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</si>
  <si>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</si>
  <si>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</si>
  <si>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</si>
  <si>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</si>
  <si>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</si>
  <si>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</si>
  <si>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</si>
  <si>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</si>
  <si>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</si>
  <si>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</si>
  <si>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</si>
  <si>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</si>
  <si>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</si>
  <si>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</si>
  <si>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</si>
  <si>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</si>
  <si>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</si>
  <si>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</si>
  <si>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</si>
  <si>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</si>
  <si>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</si>
  <si>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</si>
  <si>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</si>
  <si>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</si>
  <si>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</si>
  <si>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</si>
  <si>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</si>
  <si>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</si>
  <si>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</si>
  <si>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</si>
  <si>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</si>
  <si>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</si>
  <si>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</si>
  <si>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</si>
  <si>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</si>
  <si>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</si>
  <si>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</si>
  <si>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</si>
  <si>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</si>
  <si>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</si>
  <si>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</si>
  <si>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</si>
  <si>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</si>
  <si>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</si>
  <si>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</si>
  <si>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</si>
  <si>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</si>
  <si>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</si>
  <si>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</si>
  <si>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</si>
  <si>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</si>
  <si>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</si>
  <si>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</si>
  <si>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</si>
  <si>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</si>
  <si>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</si>
  <si>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</si>
  <si>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</si>
  <si>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</si>
  <si>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</si>
  <si>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</si>
  <si>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</si>
  <si>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</si>
  <si>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</si>
  <si>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</si>
  <si>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</si>
  <si>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</si>
  <si>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</si>
  <si>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</si>
  <si>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</si>
  <si>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</si>
  <si>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</si>
  <si>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</si>
  <si>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</si>
  <si>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</si>
  <si>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</si>
  <si>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</si>
  <si>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</si>
  <si>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</si>
  <si>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</si>
  <si>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</si>
  <si>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</si>
  <si>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</si>
  <si>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</si>
  <si>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</si>
  <si>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</si>
  <si>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</si>
  <si>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</si>
  <si>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</si>
  <si>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</si>
  <si>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</si>
  <si>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</si>
  <si>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</si>
  <si>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</si>
  <si>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</si>
  <si>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</si>
  <si>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</si>
  <si>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</si>
  <si>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</si>
  <si>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</si>
  <si>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</si>
  <si>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</si>
  <si>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</si>
  <si>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</si>
  <si>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</si>
  <si>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</si>
  <si>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</si>
  <si>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</si>
  <si>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</si>
  <si>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</si>
  <si>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</si>
  <si>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</si>
  <si>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</si>
  <si>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</si>
  <si>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</si>
  <si>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</si>
  <si>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</si>
  <si>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</si>
  <si>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</si>
  <si>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</si>
  <si>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</si>
  <si>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</si>
  <si>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</si>
  <si>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</si>
  <si>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</si>
  <si>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</si>
  <si>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</si>
  <si>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</si>
  <si>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</si>
  <si>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</si>
  <si>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</si>
  <si>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</si>
  <si>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</si>
  <si>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</si>
  <si>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</si>
  <si>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</si>
  <si>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</si>
  <si>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</si>
  <si>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</si>
  <si>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</si>
  <si>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</si>
  <si>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</si>
  <si>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</si>
  <si>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</si>
  <si>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</si>
  <si>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</si>
  <si>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</si>
  <si>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</si>
  <si>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</si>
  <si>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</si>
  <si>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</si>
  <si>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</si>
  <si>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</si>
  <si>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</si>
  <si>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</si>
  <si>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</si>
  <si>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</si>
  <si>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</si>
  <si>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</si>
  <si>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</si>
  <si>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</si>
  <si>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</si>
  <si>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</si>
  <si>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</si>
  <si>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</si>
  <si>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</si>
  <si>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</si>
  <si>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</si>
  <si>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</si>
  <si>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</si>
  <si>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</si>
  <si>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</si>
  <si>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</si>
  <si>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</si>
  <si>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</si>
  <si>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</si>
  <si>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</si>
  <si>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</si>
  <si>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</si>
  <si>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</si>
  <si>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</si>
  <si>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</si>
  <si>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</si>
  <si>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</si>
  <si>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</si>
  <si>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</si>
  <si>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</si>
  <si>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</si>
  <si>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</si>
  <si>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</si>
  <si>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</si>
  <si>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</si>
  <si>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</si>
  <si>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</si>
  <si>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</si>
  <si>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</si>
  <si>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</si>
  <si>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</si>
  <si>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</si>
  <si>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</si>
  <si>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</si>
  <si>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</si>
  <si>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</si>
  <si>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</si>
  <si>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</si>
  <si>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</si>
  <si>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</si>
  <si>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</si>
  <si>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</si>
  <si>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</si>
  <si>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</si>
  <si>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</si>
  <si>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</si>
  <si>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</si>
  <si>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</si>
  <si>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</si>
  <si>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</si>
  <si>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</si>
  <si>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</si>
  <si>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</si>
  <si>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</si>
  <si>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</si>
  <si>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</si>
  <si>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</si>
  <si>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</si>
  <si>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</si>
  <si>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</si>
  <si>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</si>
  <si>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</si>
  <si>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</si>
  <si>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</si>
  <si>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</si>
  <si>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</si>
  <si>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</si>
  <si>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</si>
  <si>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</si>
  <si>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</si>
  <si>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</si>
  <si>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</si>
  <si>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</si>
  <si>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</si>
  <si>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</si>
  <si>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</si>
  <si>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</si>
  <si>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</si>
  <si>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</si>
  <si>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</si>
  <si>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</si>
  <si>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</si>
  <si>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</si>
  <si>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</si>
  <si>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</si>
  <si>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</si>
  <si>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</si>
  <si>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</si>
  <si>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</si>
  <si>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</si>
  <si>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</si>
  <si>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</si>
  <si>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</si>
  <si>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</si>
  <si>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</si>
  <si>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</si>
  <si>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</si>
  <si>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</si>
  <si>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</si>
  <si>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</si>
  <si>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</si>
  <si>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</si>
  <si>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</si>
  <si>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</si>
  <si>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</si>
  <si>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</si>
  <si>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</si>
  <si>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</si>
  <si>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</si>
  <si>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</si>
  <si>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</si>
  <si>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</si>
  <si>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</si>
  <si>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</si>
  <si>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</si>
  <si>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</si>
  <si>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</si>
  <si>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</si>
  <si>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</si>
  <si>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</si>
  <si>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</si>
  <si>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</si>
  <si>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</si>
  <si>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</si>
  <si>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</si>
  <si>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</si>
  <si>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</si>
  <si>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</si>
  <si>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</si>
  <si>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</si>
  <si>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</si>
  <si>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</si>
  <si>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</si>
  <si>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</si>
  <si>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</si>
  <si>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</si>
  <si>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</si>
  <si>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</si>
  <si>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</si>
  <si>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</si>
  <si>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</si>
  <si>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</si>
  <si>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</si>
  <si>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</si>
  <si>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</si>
  <si>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</si>
  <si>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</si>
  <si>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</si>
  <si>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</si>
  <si>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</si>
  <si>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</si>
  <si>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</si>
  <si>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</si>
  <si>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</si>
  <si>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</si>
  <si>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</si>
  <si>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</si>
  <si>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</si>
  <si>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</si>
  <si>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</si>
  <si>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</si>
  <si>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</si>
  <si>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</si>
  <si>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</si>
  <si>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</si>
  <si>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</si>
  <si>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</si>
  <si>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</si>
  <si>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</si>
  <si>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</si>
  <si>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</si>
  <si>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</si>
  <si>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</si>
  <si>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</si>
  <si>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</si>
  <si>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</si>
  <si>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</si>
  <si>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</si>
  <si>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</si>
  <si>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</si>
  <si>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</si>
  <si>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</si>
  <si>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</si>
  <si>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</si>
  <si>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</si>
  <si>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</si>
  <si>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</si>
  <si>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</si>
  <si>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</si>
  <si>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</si>
  <si>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</si>
  <si>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</si>
  <si>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</si>
  <si>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</si>
  <si>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</si>
  <si>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</si>
  <si>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</si>
  <si>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</si>
  <si>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</si>
  <si>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</si>
  <si>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</si>
  <si>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</si>
  <si>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</si>
  <si>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</si>
  <si>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</si>
  <si>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</si>
  <si>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</si>
  <si>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</si>
  <si>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</si>
  <si>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</si>
  <si>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</si>
  <si>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</si>
  <si>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</si>
  <si>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</si>
  <si>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</si>
  <si>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</si>
  <si>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</si>
  <si>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</si>
  <si>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</si>
  <si>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</si>
  <si>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</si>
  <si>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</si>
  <si>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</si>
  <si>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</si>
  <si>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</si>
  <si>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</si>
  <si>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</si>
  <si>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</si>
  <si>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</si>
  <si>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</si>
  <si>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</si>
  <si>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</si>
  <si>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</si>
  <si>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</si>
  <si>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</si>
  <si>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</si>
  <si>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</si>
  <si>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</si>
  <si>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</si>
  <si>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</si>
  <si>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</si>
  <si>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</si>
  <si>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</si>
  <si>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</si>
  <si>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</si>
  <si>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</si>
  <si>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</si>
  <si>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</si>
  <si>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</si>
  <si>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</si>
  <si>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</si>
  <si>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</si>
  <si>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</si>
  <si>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</si>
  <si>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</si>
  <si>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</si>
  <si>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</si>
  <si>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</si>
  <si>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</si>
  <si>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</si>
  <si>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</si>
  <si>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</si>
  <si>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</si>
  <si>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</si>
  <si>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</si>
  <si>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</si>
  <si>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</si>
  <si>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</si>
  <si>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</si>
  <si>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</si>
  <si>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</si>
  <si>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</si>
  <si>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</si>
  <si>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</si>
  <si>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</si>
  <si>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</si>
  <si>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</si>
  <si>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</si>
  <si>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</si>
  <si>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</si>
  <si>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</si>
  <si>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</si>
  <si>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</si>
  <si>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</si>
  <si>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</si>
  <si>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</si>
  <si>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</si>
  <si>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</si>
  <si>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</si>
  <si>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</si>
  <si>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</si>
  <si>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</si>
  <si>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</si>
  <si>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</si>
  <si>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</si>
  <si>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</si>
  <si>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</si>
  <si>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</si>
  <si>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</si>
  <si>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</si>
  <si>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</si>
  <si>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</si>
  <si>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</si>
  <si>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</si>
  <si>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</si>
  <si>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</si>
  <si>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</si>
  <si>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</si>
  <si>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</si>
  <si>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</si>
  <si>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</si>
  <si>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</si>
  <si>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</si>
  <si>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</si>
  <si>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</si>
  <si>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</si>
  <si>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</si>
  <si>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</si>
  <si>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</si>
  <si>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</si>
  <si>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</si>
  <si>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</si>
  <si>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</si>
  <si>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</si>
  <si>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</si>
  <si>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</si>
  <si>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</si>
  <si>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</si>
  <si>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</si>
  <si>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</si>
  <si>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</si>
  <si>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</si>
  <si>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</si>
  <si>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</si>
  <si>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</si>
  <si>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</si>
  <si>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</si>
  <si>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</si>
  <si>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</si>
  <si>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</si>
  <si>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</si>
  <si>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</si>
  <si>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</si>
  <si>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</si>
  <si>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</si>
  <si>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</si>
  <si>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</si>
  <si>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</si>
  <si>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</si>
  <si>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</si>
  <si>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</si>
  <si>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</si>
  <si>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</si>
  <si>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</si>
  <si>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</si>
  <si>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</si>
  <si>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</si>
  <si>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</si>
  <si>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</si>
  <si>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</si>
  <si>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</si>
  <si>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</si>
  <si>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</si>
  <si>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</si>
  <si>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</si>
  <si>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</si>
  <si>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</si>
  <si>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</si>
  <si>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</si>
  <si>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</si>
  <si>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</si>
  <si>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</si>
  <si>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</si>
  <si>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</si>
  <si>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</si>
  <si>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</si>
  <si>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</si>
  <si>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</si>
  <si>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</si>
  <si>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</si>
  <si>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</si>
  <si>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</si>
  <si>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</si>
  <si>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</si>
  <si>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</si>
  <si>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</si>
  <si>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</si>
  <si>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</si>
  <si>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</si>
  <si>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</si>
  <si>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</si>
  <si>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</si>
  <si>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</si>
  <si>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</si>
  <si>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</si>
  <si>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</si>
  <si>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</si>
  <si>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</si>
  <si>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</si>
  <si>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</si>
  <si>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</si>
  <si>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</si>
  <si>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</si>
  <si>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</si>
  <si>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</si>
  <si>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</si>
  <si>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</si>
  <si>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</si>
  <si>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</si>
  <si>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</si>
  <si>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</si>
  <si>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</si>
  <si>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</si>
  <si>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</si>
  <si>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</si>
  <si>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</si>
  <si>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</si>
  <si>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</si>
  <si>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</si>
  <si>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</si>
  <si>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</si>
  <si>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</si>
  <si>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</si>
  <si>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</si>
  <si>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</si>
  <si>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</si>
  <si>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</si>
  <si>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</si>
  <si>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</si>
  <si>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</si>
  <si>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</si>
  <si>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</si>
  <si>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</si>
  <si>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</si>
  <si>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</si>
  <si>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</si>
  <si>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</si>
  <si>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</si>
  <si>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</si>
  <si>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</si>
  <si>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</si>
  <si>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</si>
  <si>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</si>
  <si>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</si>
  <si>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</si>
  <si>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</si>
  <si>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</si>
  <si>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</si>
  <si>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</si>
  <si>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</si>
  <si>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</si>
  <si>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</si>
  <si>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</si>
  <si>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</si>
  <si>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</si>
  <si>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</si>
  <si>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</si>
  <si>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</si>
  <si>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</si>
  <si>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</si>
  <si>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</si>
  <si>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</si>
  <si>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</si>
  <si>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</si>
  <si>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</si>
  <si>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</si>
  <si>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</si>
  <si>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</si>
  <si>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</si>
  <si>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</si>
  <si>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</si>
  <si>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</si>
  <si>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</si>
  <si>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</si>
  <si>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</si>
  <si>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</si>
  <si>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</si>
  <si>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</si>
  <si>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</si>
  <si>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</si>
  <si>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</si>
  <si>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</si>
  <si>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</si>
  <si>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</si>
  <si>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</si>
  <si>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</si>
  <si>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</si>
  <si>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</si>
  <si>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</si>
  <si>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</si>
  <si>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</si>
  <si>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</si>
  <si>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</si>
  <si>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</si>
  <si>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</si>
  <si>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</si>
  <si>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</si>
  <si>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</si>
  <si>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</si>
  <si>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</si>
  <si>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</si>
  <si>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</si>
  <si>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</si>
  <si>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</si>
  <si>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</si>
  <si>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</si>
  <si>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</si>
  <si>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</si>
  <si>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</si>
  <si>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</si>
  <si>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</si>
  <si>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</si>
  <si>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</si>
  <si>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</si>
  <si>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</si>
  <si>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</si>
  <si>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</si>
  <si>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</si>
  <si>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</si>
  <si>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</si>
  <si>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</si>
  <si>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</si>
  <si>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</si>
  <si>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</si>
  <si>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</si>
  <si>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</si>
  <si>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</si>
  <si>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</si>
  <si>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</si>
  <si>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</si>
  <si>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</si>
  <si>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</si>
  <si>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</si>
  <si>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</si>
  <si>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</si>
  <si>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</si>
  <si>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</si>
  <si>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</si>
  <si>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</si>
  <si>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</si>
  <si>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</si>
  <si>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</si>
  <si>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</si>
  <si>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</si>
  <si>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</si>
  <si>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</si>
  <si>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</si>
  <si>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</si>
  <si>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</si>
  <si>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</si>
  <si>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</si>
  <si>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</si>
  <si>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</si>
  <si>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</si>
  <si>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</si>
  <si>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</si>
  <si>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</si>
  <si>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</si>
  <si>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</si>
  <si>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</si>
  <si>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</si>
  <si>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</si>
  <si>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</si>
  <si>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</si>
  <si>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</si>
  <si>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</si>
  <si>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</si>
  <si>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</si>
  <si>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</si>
  <si>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</si>
  <si>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</si>
  <si>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</si>
  <si>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</si>
  <si>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</si>
  <si>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</si>
  <si>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</si>
  <si>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</si>
  <si>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</si>
  <si>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</si>
  <si>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</si>
  <si>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</si>
  <si>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</si>
  <si>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</si>
  <si>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</si>
  <si>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</si>
  <si>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</si>
  <si>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</si>
  <si>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</si>
  <si>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</si>
  <si>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</si>
  <si>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</si>
  <si>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</si>
  <si>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</si>
  <si>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</si>
  <si>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</si>
  <si>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</si>
  <si>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</si>
  <si>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</si>
  <si>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</si>
  <si>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</si>
  <si>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</si>
  <si>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</si>
  <si>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</si>
  <si>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</si>
  <si>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</si>
  <si>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</si>
  <si>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</si>
  <si>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</si>
  <si>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</si>
  <si>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</si>
  <si>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</si>
  <si>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</si>
  <si>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</si>
  <si>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</si>
  <si>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</si>
  <si>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</si>
  <si>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</si>
  <si>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</si>
  <si>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</si>
  <si>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</si>
  <si>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</si>
  <si>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</si>
  <si>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</si>
  <si>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</si>
  <si>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</si>
  <si>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</si>
  <si>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</si>
  <si>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</si>
  <si>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</si>
  <si>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</si>
  <si>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</si>
  <si>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</si>
  <si>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</si>
  <si>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</si>
  <si>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</si>
  <si>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</si>
  <si>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</si>
  <si>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</si>
  <si>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</si>
  <si>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</si>
  <si>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</si>
  <si>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</si>
  <si>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</si>
  <si>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</si>
  <si>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</si>
  <si>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</si>
  <si>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</si>
  <si>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</si>
  <si>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</si>
  <si>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</si>
  <si>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</si>
  <si>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</si>
  <si>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</si>
  <si>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</si>
  <si>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</si>
  <si>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</si>
  <si>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</si>
  <si>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</si>
  <si>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</si>
  <si>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</si>
  <si>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</si>
  <si>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</si>
  <si>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</si>
  <si>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</si>
  <si>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</si>
  <si>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</si>
  <si>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</si>
  <si>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</si>
  <si>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</si>
  <si>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</si>
  <si>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</si>
  <si>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</si>
  <si>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</si>
  <si>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</si>
  <si>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</si>
  <si>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</si>
  <si>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</si>
  <si>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</si>
  <si>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</si>
  <si>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</si>
  <si>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</si>
  <si>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</si>
  <si>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</si>
  <si>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</si>
  <si>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</si>
  <si>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</si>
  <si>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</si>
  <si>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</si>
  <si>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</si>
  <si>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</si>
  <si>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</si>
  <si>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</si>
  <si>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</si>
  <si>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</si>
  <si>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</si>
  <si>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</si>
  <si>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</si>
  <si>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</si>
  <si>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</si>
  <si>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</si>
  <si>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</si>
  <si>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</si>
  <si>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</si>
  <si>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</si>
  <si>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</si>
  <si>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</si>
  <si>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</si>
  <si>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</si>
  <si>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</si>
  <si>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</si>
  <si>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</si>
  <si>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</si>
  <si>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</si>
  <si>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</si>
  <si>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</si>
  <si>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</si>
  <si>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</si>
  <si>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</si>
  <si>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</si>
  <si>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</si>
  <si>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</si>
  <si>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</si>
  <si>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</si>
  <si>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</si>
  <si>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</si>
  <si>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</si>
  <si>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</si>
  <si>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</si>
  <si>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</si>
  <si>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</si>
  <si>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</si>
  <si>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</si>
  <si>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</si>
  <si>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</si>
  <si>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</si>
  <si>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</si>
  <si>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</si>
  <si>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</si>
  <si>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</si>
  <si>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</si>
  <si>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</si>
  <si>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</si>
  <si>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</si>
  <si>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</si>
  <si>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</si>
  <si>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</si>
  <si>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</si>
  <si>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</si>
  <si>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</si>
  <si>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</si>
  <si>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</si>
  <si>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</si>
  <si>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</si>
  <si>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</si>
  <si>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</si>
  <si>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</si>
  <si>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</si>
  <si>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</si>
  <si>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</si>
  <si>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</si>
  <si>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</si>
  <si>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</si>
  <si>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</si>
  <si>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</si>
  <si>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</si>
  <si>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</si>
  <si>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</si>
  <si>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</si>
  <si>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</si>
  <si>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</si>
  <si>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</si>
  <si>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</si>
  <si>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</si>
  <si>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</si>
  <si>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</si>
  <si>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</si>
  <si>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</si>
  <si>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</si>
  <si>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</si>
  <si>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</si>
  <si>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</si>
  <si>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</si>
  <si>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</si>
  <si>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</si>
  <si>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</si>
  <si>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</si>
  <si>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</si>
  <si>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</si>
  <si>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</si>
  <si>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</si>
  <si>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</si>
  <si>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</si>
  <si>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</si>
  <si>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</si>
  <si>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</si>
  <si>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</si>
  <si>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</si>
  <si>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</si>
  <si>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</si>
  <si>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</si>
  <si>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</si>
  <si>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</si>
  <si>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</si>
  <si>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</si>
  <si>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</si>
  <si>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</si>
  <si>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</si>
  <si>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</si>
  <si>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</si>
  <si>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</si>
  <si>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</si>
  <si>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</si>
  <si>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</si>
  <si>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</si>
  <si>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</si>
  <si>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</si>
  <si>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</si>
  <si>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</si>
  <si>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</si>
  <si>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</si>
  <si>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</si>
  <si>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</si>
  <si>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</si>
  <si>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</si>
  <si>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</si>
  <si>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</si>
  <si>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</si>
  <si>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</si>
  <si>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</si>
  <si>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</si>
  <si>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</si>
  <si>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</si>
  <si>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</si>
  <si>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</si>
  <si>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</si>
  <si>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</si>
  <si>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</si>
  <si>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</si>
  <si>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</si>
  <si>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</si>
  <si>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</si>
  <si>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</si>
  <si>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</si>
  <si>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</si>
  <si>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</si>
  <si>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</si>
  <si>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</si>
  <si>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</si>
  <si>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</si>
  <si>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</si>
  <si>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</si>
  <si>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</si>
  <si>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</si>
  <si>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</si>
  <si>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</si>
  <si>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</si>
  <si>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</si>
  <si>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</si>
  <si>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</si>
  <si>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</si>
  <si>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</si>
  <si>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</si>
  <si>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</si>
  <si>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</si>
  <si>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</si>
  <si>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</si>
  <si>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</si>
  <si>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</si>
  <si>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</si>
  <si>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</si>
  <si>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</si>
  <si>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</si>
  <si>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</si>
  <si>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</si>
  <si>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</si>
  <si>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</si>
  <si>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</si>
  <si>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</si>
  <si>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</si>
  <si>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</si>
  <si>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</si>
  <si>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</si>
  <si>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</si>
  <si>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</si>
  <si>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</si>
  <si>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</si>
  <si>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</si>
  <si>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</si>
  <si>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</si>
  <si>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</si>
  <si>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</si>
  <si>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</si>
  <si>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</si>
  <si>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</si>
  <si>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</si>
  <si>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</si>
  <si>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</si>
  <si>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</si>
  <si>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</si>
  <si>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</si>
  <si>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</si>
  <si>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</si>
  <si>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</si>
  <si>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</si>
  <si>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</si>
  <si>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</si>
  <si>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</si>
  <si>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</si>
  <si>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</si>
  <si>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</si>
  <si>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</si>
  <si>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</si>
  <si>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</si>
  <si>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</si>
  <si>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</si>
  <si>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</si>
  <si>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</si>
  <si>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</si>
  <si>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</si>
  <si>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</si>
  <si>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</si>
  <si>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</si>
  <si>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</si>
  <si>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</si>
  <si>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</si>
  <si>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</si>
  <si>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</si>
  <si>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</si>
  <si>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</si>
  <si>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</si>
  <si>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</si>
  <si>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</si>
  <si>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</si>
  <si>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</si>
  <si>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</si>
  <si>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</si>
  <si>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</si>
  <si>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</si>
  <si>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</si>
  <si>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</si>
  <si>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</si>
  <si>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</si>
  <si>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</si>
  <si>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</si>
  <si>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</si>
  <si>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</si>
  <si>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</si>
  <si>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</si>
  <si>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</si>
  <si>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</si>
  <si>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</si>
  <si>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</si>
  <si>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</si>
  <si>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</si>
  <si>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</si>
  <si>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</si>
  <si>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</si>
  <si>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</si>
  <si>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</si>
  <si>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</si>
  <si>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</si>
  <si>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</si>
  <si>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</si>
  <si>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</si>
  <si>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</si>
  <si>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</si>
  <si>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</si>
  <si>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</si>
  <si>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</si>
  <si>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</si>
  <si>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</si>
  <si>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</si>
  <si>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</si>
  <si>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</si>
  <si>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</si>
  <si>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</si>
  <si>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</si>
  <si>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</si>
  <si>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</si>
  <si>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</si>
  <si>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</si>
  <si>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</si>
  <si>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</si>
  <si>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</si>
  <si>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</si>
  <si>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</si>
  <si>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</si>
  <si>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</si>
  <si>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</si>
  <si>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</si>
  <si>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</si>
  <si>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</si>
  <si>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</si>
  <si>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</si>
  <si>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</si>
  <si>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</si>
  <si>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</si>
  <si>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</si>
  <si>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</si>
  <si>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</si>
  <si>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</si>
  <si>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</si>
  <si>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</si>
  <si>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</si>
  <si>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</si>
  <si>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</si>
  <si>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</si>
  <si>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</si>
  <si>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</si>
  <si>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</si>
  <si>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</si>
  <si>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</si>
  <si>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</si>
  <si>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</si>
  <si>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</si>
  <si>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</si>
  <si>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</si>
  <si>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</si>
  <si>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</si>
  <si>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</si>
  <si>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</si>
  <si>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</si>
  <si>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</si>
  <si>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</si>
  <si>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</si>
  <si>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</si>
  <si>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</si>
  <si>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</si>
  <si>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</si>
  <si>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</si>
  <si>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</si>
  <si>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</si>
  <si>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</si>
  <si>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</si>
  <si>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</si>
  <si>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</si>
  <si>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</si>
  <si>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</si>
  <si>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</si>
  <si>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</si>
  <si>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</si>
  <si>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</si>
  <si>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</si>
  <si>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</si>
  <si>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</si>
  <si>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</si>
  <si>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</si>
  <si>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</si>
  <si>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</si>
  <si>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</si>
  <si>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</si>
  <si>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</si>
  <si>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</si>
  <si>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</si>
  <si>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</si>
  <si>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</si>
  <si>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</si>
  <si>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</si>
  <si>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</si>
  <si>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</si>
  <si>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</si>
  <si>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</si>
  <si>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</si>
  <si>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</si>
  <si>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</si>
  <si>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</si>
  <si>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</si>
  <si>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</si>
  <si>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</si>
  <si>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</si>
  <si>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</si>
  <si>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</si>
  <si>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</si>
  <si>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</si>
  <si>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</si>
  <si>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</si>
  <si>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</si>
  <si>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</si>
  <si>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</si>
  <si>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</si>
  <si>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</si>
  <si>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</si>
  <si>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</si>
  <si>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</si>
  <si>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</si>
  <si>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</si>
  <si>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</si>
  <si>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</si>
  <si>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</si>
  <si>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</si>
  <si>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</si>
  <si>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</si>
  <si>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</si>
  <si>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</si>
  <si>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</si>
  <si>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</si>
  <si>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</si>
  <si>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</si>
  <si>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</si>
  <si>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</si>
  <si>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</si>
  <si>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</si>
  <si>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</si>
  <si>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</si>
  <si>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</si>
  <si>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</si>
  <si>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</si>
  <si>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</si>
  <si>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</si>
  <si>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</si>
  <si>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</si>
  <si>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</si>
  <si>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</si>
  <si>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</si>
  <si>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</si>
  <si>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</si>
  <si>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</si>
  <si>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</si>
  <si>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</si>
  <si>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</si>
  <si>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</si>
  <si>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</si>
  <si>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</si>
  <si>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</si>
  <si>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</si>
  <si>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</si>
  <si>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</si>
  <si>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</si>
  <si>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</si>
  <si>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</si>
  <si>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</si>
  <si>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</si>
  <si>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</si>
  <si>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</si>
  <si>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</si>
  <si>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</si>
  <si>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</si>
  <si>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</si>
  <si>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</si>
  <si>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</si>
  <si>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</si>
  <si>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</si>
  <si>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</si>
  <si>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</si>
  <si>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</si>
  <si>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</si>
  <si>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</si>
  <si>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</si>
  <si>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</si>
  <si>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</si>
  <si>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</si>
  <si>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</si>
  <si>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</si>
  <si>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</si>
  <si>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</si>
  <si>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</si>
  <si>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</si>
  <si>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</si>
  <si>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</si>
  <si>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</si>
  <si>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</si>
  <si>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</si>
  <si>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</si>
  <si>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</si>
  <si>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</si>
  <si>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</si>
  <si>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</si>
  <si>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</si>
  <si>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</si>
  <si>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</si>
  <si>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</si>
  <si>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</si>
  <si>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</si>
  <si>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</si>
  <si>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</si>
  <si>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</si>
  <si>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</si>
  <si>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</si>
  <si>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</si>
  <si>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</si>
  <si>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</si>
  <si>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</si>
  <si>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</si>
  <si>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</si>
  <si>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</si>
  <si>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</si>
  <si>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</si>
  <si>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</si>
  <si>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</si>
  <si>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</si>
  <si>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</si>
  <si>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</si>
  <si>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</si>
  <si>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</si>
  <si>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</si>
  <si>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</si>
  <si>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</si>
  <si>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</si>
  <si>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</si>
  <si>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</si>
  <si>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</si>
  <si>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</si>
  <si>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</si>
  <si>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</si>
  <si>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</si>
  <si>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</si>
  <si>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</si>
  <si>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</si>
  <si>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</si>
  <si>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</si>
  <si>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</si>
  <si>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</si>
  <si>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</si>
  <si>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</si>
  <si>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</si>
  <si>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</si>
  <si>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</si>
  <si>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</si>
  <si>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</si>
  <si>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</si>
  <si>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</si>
  <si>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</si>
  <si>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</si>
  <si>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</si>
  <si>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</si>
  <si>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</si>
  <si>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</si>
  <si>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</si>
  <si>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</si>
  <si>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</si>
  <si>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</si>
  <si>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</si>
  <si>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</si>
  <si>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</si>
  <si>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</si>
  <si>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</si>
  <si>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</si>
  <si>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</si>
  <si>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</si>
  <si>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</si>
  <si>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</si>
  <si>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</si>
  <si>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</si>
  <si>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</si>
  <si>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</si>
  <si>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</si>
  <si>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</si>
  <si>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</si>
  <si>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</si>
  <si>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</si>
  <si>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</si>
  <si>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</si>
  <si>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</si>
  <si>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</si>
  <si>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</si>
  <si>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</si>
  <si>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</si>
  <si>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</si>
  <si>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</si>
  <si>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</si>
  <si>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</si>
  <si>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</si>
  <si>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</si>
  <si>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</si>
  <si>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</si>
  <si>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</si>
  <si>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</si>
  <si>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</si>
  <si>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</si>
  <si>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</si>
  <si>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</si>
  <si>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</si>
  <si>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</si>
  <si>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</si>
  <si>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</si>
  <si>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</si>
  <si>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</si>
  <si>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</si>
  <si>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</si>
  <si>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</si>
  <si>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</si>
  <si>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</si>
  <si>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</si>
  <si>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</si>
  <si>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</si>
  <si>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</si>
  <si>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</si>
  <si>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</si>
  <si>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</si>
  <si>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</si>
  <si>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</si>
  <si>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</si>
  <si>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</si>
  <si>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</si>
  <si>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</si>
  <si>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</si>
  <si>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</si>
  <si>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</si>
  <si>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</si>
  <si>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</si>
  <si>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</si>
  <si>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</si>
  <si>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</si>
  <si>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</si>
  <si>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</si>
  <si>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</si>
  <si>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</si>
  <si>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</si>
  <si>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</si>
  <si>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</si>
  <si>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</si>
  <si>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</si>
  <si>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</si>
  <si>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</si>
  <si>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</si>
  <si>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</si>
  <si>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</si>
  <si>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</si>
  <si>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</si>
  <si>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</si>
  <si>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</si>
  <si>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</si>
  <si>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</si>
  <si>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</si>
  <si>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</si>
  <si>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</si>
  <si>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</si>
  <si>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</si>
  <si>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</si>
  <si>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</si>
  <si>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</si>
  <si>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</si>
  <si>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</si>
  <si>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</si>
  <si>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</si>
  <si>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</si>
  <si>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</si>
  <si>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</si>
  <si>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</si>
  <si>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</si>
  <si>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</si>
  <si>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</si>
  <si>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</si>
  <si>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</si>
  <si>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</si>
  <si>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</si>
  <si>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</si>
  <si>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</si>
  <si>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</si>
  <si>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</si>
  <si>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</si>
  <si>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</si>
  <si>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</si>
  <si>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</si>
  <si>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</si>
  <si>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</si>
  <si>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</si>
  <si>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</si>
  <si>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</si>
  <si>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</si>
  <si>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</si>
  <si>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</si>
  <si>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</si>
  <si>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</si>
  <si>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</si>
  <si>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</si>
  <si>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</si>
  <si>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</si>
  <si>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</si>
  <si>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</si>
  <si>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</si>
  <si>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</si>
  <si>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</si>
  <si>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</si>
  <si>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</si>
  <si>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</si>
  <si>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</si>
  <si>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</si>
  <si>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</si>
  <si>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</si>
  <si>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</si>
  <si>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</si>
  <si>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</si>
  <si>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</si>
  <si>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</si>
  <si>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</si>
  <si>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</si>
  <si>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</si>
  <si>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</si>
  <si>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</si>
  <si>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</si>
  <si>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</si>
  <si>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</si>
  <si>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</si>
  <si>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</si>
  <si>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</si>
  <si>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</si>
  <si>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</si>
  <si>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</si>
  <si>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</si>
  <si>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</si>
  <si>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</si>
  <si>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</si>
  <si>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</si>
  <si>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</si>
  <si>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</si>
  <si>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</si>
  <si>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</si>
  <si>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</si>
  <si>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</si>
  <si>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</si>
  <si>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</si>
  <si>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</si>
  <si>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</si>
  <si>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</si>
  <si>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</si>
  <si>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</si>
  <si>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</si>
  <si>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</si>
  <si>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</si>
  <si>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</si>
  <si>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</si>
  <si>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</si>
  <si>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</si>
  <si>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</si>
  <si>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</si>
  <si>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</si>
  <si>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</si>
  <si>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</si>
  <si>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</si>
  <si>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</si>
  <si>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</si>
  <si>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</si>
  <si>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</si>
  <si>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</si>
  <si>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</si>
  <si>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</si>
  <si>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</si>
  <si>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</si>
  <si>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</si>
  <si>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</si>
  <si>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</si>
  <si>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</si>
  <si>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</si>
  <si>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</si>
  <si>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</si>
  <si>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</si>
  <si>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</si>
  <si>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</si>
  <si>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</si>
  <si>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</si>
  <si>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</si>
  <si>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</si>
  <si>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</si>
  <si>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</si>
  <si>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</si>
  <si>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</si>
  <si>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</si>
  <si>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</si>
  <si>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</si>
  <si>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</si>
  <si>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</si>
  <si>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</si>
  <si>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</si>
  <si>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</si>
  <si>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</si>
  <si>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</si>
  <si>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</si>
  <si>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</si>
  <si>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</si>
  <si>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</si>
  <si>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</si>
  <si>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</si>
  <si>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</si>
  <si>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</si>
  <si>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</si>
  <si>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</si>
  <si>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</si>
  <si>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</si>
  <si>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</si>
  <si>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</si>
  <si>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</si>
  <si>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</si>
  <si>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</si>
  <si>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</si>
  <si>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</si>
  <si>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</si>
  <si>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</si>
  <si>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</si>
  <si>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</si>
  <si>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</si>
  <si>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</si>
  <si>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</si>
  <si>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</si>
  <si>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</si>
  <si>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</si>
  <si>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</si>
  <si>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</si>
  <si>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</si>
  <si>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</si>
  <si>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</si>
  <si>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</si>
  <si>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</si>
  <si>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</si>
  <si>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</si>
  <si>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</si>
  <si>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</si>
  <si>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</si>
  <si>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</si>
  <si>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</si>
  <si>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</si>
  <si>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</si>
  <si>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</si>
  <si>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</si>
  <si>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</si>
  <si>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</si>
  <si>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</si>
  <si>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</si>
  <si>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</si>
  <si>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</si>
  <si>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</si>
  <si>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</si>
  <si>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</si>
  <si>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</si>
  <si>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</si>
  <si>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</si>
  <si>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</si>
  <si>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</si>
  <si>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</si>
  <si>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</si>
  <si>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</si>
  <si>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</si>
  <si>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</si>
  <si>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</si>
  <si>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</si>
  <si>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</si>
  <si>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</si>
  <si>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</si>
  <si>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</si>
  <si>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</si>
  <si>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</si>
  <si>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</si>
  <si>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</si>
  <si>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</si>
  <si>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</si>
  <si>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</si>
  <si>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</si>
  <si>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</si>
  <si>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</si>
  <si>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</si>
  <si>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</si>
  <si>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</si>
  <si>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</si>
  <si>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</si>
  <si>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</si>
  <si>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</si>
  <si>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</si>
  <si>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</si>
  <si>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</si>
  <si>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</si>
  <si>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</si>
  <si>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</si>
  <si>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</si>
  <si>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</si>
  <si>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</si>
  <si>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</si>
  <si>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</si>
  <si>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</si>
  <si>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</si>
  <si>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</si>
  <si>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</si>
  <si>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</si>
  <si>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</si>
  <si>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</si>
  <si>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</si>
  <si>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</si>
  <si>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</si>
  <si>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</si>
  <si>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</si>
  <si>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</si>
  <si>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</si>
  <si>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</si>
  <si>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</si>
  <si>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</si>
  <si>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</si>
  <si>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</si>
  <si>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</si>
  <si>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</si>
  <si>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</si>
  <si>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</si>
  <si>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</si>
  <si>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</si>
  <si>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</si>
  <si>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</si>
  <si>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</si>
  <si>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</si>
  <si>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</si>
  <si>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</si>
  <si>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</si>
  <si>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</si>
  <si>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</si>
  <si>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</si>
  <si>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</si>
  <si>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</si>
  <si>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</si>
  <si>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</si>
  <si>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</si>
  <si>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</si>
  <si>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</si>
  <si>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</si>
  <si>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</si>
  <si>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</si>
  <si>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</si>
  <si>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</si>
  <si>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</si>
  <si>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</si>
  <si>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</si>
  <si>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</si>
  <si>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</si>
  <si>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</si>
  <si>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</si>
  <si>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</si>
  <si>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</si>
  <si>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</si>
  <si>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</si>
  <si>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</si>
  <si>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</si>
  <si>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</si>
  <si>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</si>
  <si>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</si>
  <si>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</si>
  <si>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</si>
  <si>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</si>
  <si>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</si>
  <si>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</si>
  <si>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</si>
  <si>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</si>
  <si>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</si>
  <si>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</si>
  <si>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</si>
  <si>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</si>
  <si>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</si>
  <si>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</si>
  <si>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</si>
  <si>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</si>
  <si>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</si>
  <si>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</si>
  <si>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</si>
  <si>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</si>
  <si>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</si>
  <si>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</si>
  <si>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</si>
  <si>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</si>
  <si>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</si>
  <si>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</si>
  <si>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</si>
  <si>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</si>
  <si>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</si>
  <si>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</si>
  <si>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</si>
  <si>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</si>
  <si>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</si>
  <si>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</si>
  <si>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</si>
  <si>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</si>
  <si>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</si>
  <si>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</si>
  <si>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</si>
  <si>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</si>
  <si>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</si>
  <si>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</si>
  <si>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</si>
  <si>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</si>
  <si>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</si>
  <si>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</si>
  <si>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</si>
  <si>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</si>
  <si>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</si>
  <si>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</si>
  <si>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</si>
  <si>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</si>
  <si>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</si>
  <si>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</si>
  <si>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</si>
  <si>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</si>
  <si>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</si>
  <si>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</si>
  <si>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</si>
  <si>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</si>
  <si>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</si>
  <si>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</si>
  <si>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</si>
  <si>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</si>
  <si>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</si>
  <si>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</si>
  <si>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</si>
  <si>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</si>
  <si>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</si>
  <si>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</si>
  <si>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</si>
  <si>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</si>
  <si>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</si>
  <si>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</si>
  <si>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</si>
  <si>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</si>
  <si>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</si>
  <si>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</si>
  <si>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</si>
  <si>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</si>
  <si>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</si>
  <si>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</si>
  <si>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</si>
  <si>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</si>
  <si>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</si>
  <si>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</si>
  <si>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</si>
  <si>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</si>
  <si>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</si>
  <si>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</si>
  <si>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</si>
  <si>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</si>
  <si>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</si>
  <si>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</si>
  <si>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</si>
  <si>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</si>
  <si>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</si>
  <si>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</si>
  <si>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</si>
  <si>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</si>
  <si>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</si>
  <si>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</si>
  <si>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</si>
  <si>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</si>
  <si>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</si>
  <si>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</si>
  <si>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</si>
  <si>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</si>
  <si>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</si>
  <si>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</si>
  <si>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</si>
  <si>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</si>
  <si>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</si>
  <si>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</si>
  <si>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</si>
  <si>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</si>
  <si>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</si>
  <si>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</si>
  <si>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</si>
  <si>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</si>
  <si>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</si>
  <si>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</si>
  <si>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</si>
  <si>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</si>
  <si>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</si>
  <si>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</si>
  <si>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</si>
  <si>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</si>
  <si>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</si>
  <si>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</si>
  <si>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</si>
  <si>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</si>
  <si>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</si>
  <si>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</si>
  <si>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</si>
  <si>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</si>
  <si>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</si>
  <si>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</si>
  <si>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</si>
  <si>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</si>
  <si>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</si>
  <si>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</si>
  <si>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</si>
  <si>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</si>
  <si>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</si>
  <si>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</si>
  <si>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</si>
  <si>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</si>
  <si>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</si>
  <si>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</si>
  <si>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</si>
  <si>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</si>
  <si>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</si>
  <si>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</si>
  <si>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</si>
  <si>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</si>
  <si>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</si>
  <si>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</si>
  <si>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</si>
  <si>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</si>
  <si>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</si>
  <si>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</si>
  <si>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</si>
  <si>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</si>
  <si>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</si>
  <si>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</si>
  <si>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</si>
  <si>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</si>
  <si>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</si>
  <si>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</si>
  <si>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</si>
  <si>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</si>
  <si>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</si>
  <si>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</si>
  <si>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</si>
  <si>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</si>
  <si>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</si>
  <si>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</si>
  <si>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</si>
  <si>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</si>
  <si>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</si>
  <si>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</si>
  <si>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</si>
  <si>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</si>
  <si>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</si>
  <si>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</si>
  <si>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</si>
  <si>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</si>
  <si>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</si>
  <si>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</si>
  <si>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</si>
  <si>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</si>
  <si>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</si>
  <si>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</si>
  <si>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</si>
  <si>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</si>
  <si>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</si>
  <si>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</si>
  <si>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</si>
  <si>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</si>
  <si>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</si>
  <si>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</si>
  <si>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</si>
  <si>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</si>
  <si>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</si>
  <si>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</si>
  <si>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</si>
  <si>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</si>
  <si>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</si>
  <si>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</si>
  <si>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</si>
  <si>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</si>
  <si>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</si>
  <si>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</si>
  <si>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</si>
  <si>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</si>
  <si>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</si>
  <si>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</si>
  <si>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</si>
  <si>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</si>
  <si>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</si>
  <si>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</si>
  <si>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</si>
  <si>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</si>
  <si>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</si>
  <si>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</si>
  <si>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</si>
  <si>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</si>
  <si>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</si>
  <si>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</si>
  <si>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</si>
  <si>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</si>
  <si>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</si>
  <si>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</si>
  <si>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</si>
  <si>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</si>
  <si>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</si>
  <si>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</si>
  <si>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</si>
  <si>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</si>
  <si>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</si>
  <si>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</si>
  <si>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</si>
  <si>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</si>
  <si>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</si>
  <si>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</si>
  <si>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</si>
  <si>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</si>
  <si>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</si>
  <si>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</si>
  <si>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</si>
  <si>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</si>
  <si>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</si>
  <si>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</si>
  <si>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</si>
  <si>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</si>
  <si>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</si>
  <si>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</si>
  <si>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</si>
  <si>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</si>
  <si>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</si>
  <si>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</si>
  <si>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</si>
  <si>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</si>
  <si>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</si>
  <si>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</si>
  <si>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</si>
  <si>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</si>
  <si>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</si>
  <si>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</si>
  <si>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</si>
  <si>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</si>
  <si>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</si>
  <si>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</si>
  <si>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</si>
  <si>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</si>
  <si>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</si>
  <si>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</si>
  <si>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</si>
  <si>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</si>
  <si>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</si>
  <si>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</si>
  <si>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</si>
  <si>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</si>
  <si>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</si>
  <si>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</si>
  <si>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</si>
  <si>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</si>
  <si>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</si>
  <si>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</si>
  <si>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</si>
  <si>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</si>
  <si>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</si>
  <si>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</si>
  <si>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</si>
  <si>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</si>
  <si>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</si>
  <si>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</si>
  <si>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</si>
  <si>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</si>
  <si>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</si>
  <si>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</si>
  <si>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</si>
  <si>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</si>
  <si>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</si>
  <si>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</si>
  <si>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</si>
  <si>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</si>
  <si>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</si>
  <si>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</si>
  <si>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</si>
  <si>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</si>
  <si>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</si>
  <si>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</si>
  <si>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</si>
  <si>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</si>
  <si>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</si>
  <si>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</si>
  <si>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</si>
  <si>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</si>
  <si>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</si>
  <si>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</si>
  <si>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</si>
  <si>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</si>
  <si>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</si>
  <si>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</si>
  <si>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</si>
  <si>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</si>
  <si>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</si>
  <si>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</si>
  <si>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</si>
  <si>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</si>
  <si>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</si>
  <si>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</si>
  <si>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</si>
  <si>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</si>
  <si>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</si>
  <si>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</si>
  <si>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</si>
  <si>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</si>
  <si>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</si>
  <si>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</si>
  <si>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</si>
  <si>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</si>
  <si>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</si>
  <si>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</si>
  <si>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</si>
  <si>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</si>
  <si>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</si>
  <si>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</si>
  <si>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</si>
  <si>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</si>
  <si>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</si>
  <si>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</si>
  <si>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</si>
  <si>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</si>
  <si>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</si>
  <si>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</si>
  <si>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</si>
  <si>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</si>
  <si>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</si>
  <si>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</si>
  <si>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</si>
  <si>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</si>
  <si>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</si>
  <si>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</si>
  <si>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</si>
  <si>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</si>
  <si>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</si>
  <si>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</si>
  <si>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</si>
  <si>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</si>
  <si>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</si>
  <si>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</si>
  <si>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</si>
  <si>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</si>
  <si>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</si>
  <si>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</si>
  <si>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</si>
  <si>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</si>
  <si>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</si>
  <si>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</si>
  <si>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</si>
  <si>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</si>
  <si>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</si>
  <si>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</si>
  <si>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</si>
  <si>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</si>
  <si>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</si>
  <si>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</si>
  <si>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</si>
  <si>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</si>
  <si>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</si>
  <si>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</si>
  <si>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</si>
  <si>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</si>
  <si>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</si>
  <si>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</si>
  <si>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</si>
  <si>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</si>
  <si>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</si>
  <si>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</si>
  <si>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</si>
  <si>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</si>
  <si>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</si>
  <si>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</si>
  <si>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</si>
  <si>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</si>
  <si>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</si>
  <si>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</si>
  <si>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</si>
  <si>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</si>
  <si>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</si>
  <si>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</si>
  <si>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</si>
  <si>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</si>
  <si>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</si>
  <si>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</si>
  <si>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</si>
  <si>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</si>
  <si>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</si>
  <si>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</si>
  <si>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</si>
  <si>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</si>
  <si>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</si>
  <si>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</si>
  <si>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</si>
  <si>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</si>
  <si>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</si>
  <si>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</si>
  <si>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</si>
  <si>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</si>
  <si>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</si>
  <si>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</si>
  <si>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</si>
  <si>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</si>
  <si>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</si>
  <si>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</si>
  <si>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</si>
  <si>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</si>
  <si>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</si>
  <si>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</si>
  <si>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</si>
  <si>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</si>
  <si>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</si>
  <si>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</si>
  <si>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</si>
  <si>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</si>
  <si>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</si>
  <si>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</si>
  <si>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</si>
  <si>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</si>
  <si>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</si>
  <si>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</si>
  <si>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</si>
  <si>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</si>
  <si>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</si>
  <si>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</si>
  <si>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</si>
  <si>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</si>
  <si>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</si>
  <si>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</si>
  <si>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</si>
  <si>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</si>
  <si>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</si>
  <si>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</si>
  <si>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</si>
  <si>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</si>
  <si>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</si>
  <si>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</si>
  <si>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</si>
  <si>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</si>
  <si>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</si>
  <si>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</si>
  <si>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</si>
  <si>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</si>
  <si>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</si>
  <si>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</si>
  <si>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</si>
  <si>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</si>
  <si>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</si>
  <si>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</si>
  <si>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</si>
  <si>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</si>
  <si>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</si>
  <si>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</si>
  <si>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</si>
  <si>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</si>
  <si>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</si>
  <si>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</si>
  <si>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</si>
  <si>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</si>
  <si>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</si>
  <si>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</si>
  <si>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</si>
  <si>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</si>
  <si>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</si>
  <si>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</si>
  <si>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</si>
  <si>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</si>
  <si>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</si>
  <si>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</si>
  <si>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</si>
  <si>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</si>
  <si>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</si>
  <si>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</si>
  <si>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</si>
  <si>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</si>
  <si>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</si>
  <si>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</si>
  <si>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</si>
  <si>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</si>
  <si>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</si>
  <si>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</si>
  <si>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</si>
  <si>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</si>
  <si>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</si>
  <si>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</si>
  <si>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</si>
  <si>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</si>
  <si>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</si>
  <si>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</si>
  <si>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</si>
  <si>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</si>
  <si>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</si>
  <si>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</si>
  <si>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</si>
  <si>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</si>
  <si>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</si>
  <si>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</si>
  <si>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</si>
  <si>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</si>
  <si>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</si>
  <si>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</si>
  <si>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</si>
  <si>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</si>
  <si>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</si>
  <si>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</si>
  <si>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</si>
  <si>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</si>
  <si>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</si>
  <si>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</si>
  <si>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</si>
  <si>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</si>
  <si>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</si>
  <si>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</si>
  <si>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</si>
  <si>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</si>
  <si>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</si>
  <si>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</si>
  <si>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</si>
  <si>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</si>
  <si>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</si>
  <si>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</si>
  <si>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</si>
  <si>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</si>
  <si>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</si>
  <si>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</si>
  <si>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</si>
  <si>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</si>
  <si>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</si>
  <si>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</si>
  <si>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</si>
  <si>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</si>
  <si>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</si>
  <si>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</si>
  <si>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</si>
  <si>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</si>
  <si>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</si>
  <si>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</si>
  <si>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</si>
  <si>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</si>
  <si>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</si>
  <si>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</si>
  <si>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</si>
  <si>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</si>
  <si>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</si>
  <si>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</si>
  <si>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</si>
  <si>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</si>
  <si>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</si>
  <si>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</si>
  <si>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</si>
  <si>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</si>
  <si>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</si>
  <si>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</si>
  <si>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</si>
  <si>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</si>
  <si>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</si>
  <si>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</si>
  <si>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</si>
  <si>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</si>
  <si>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</si>
  <si>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</si>
  <si>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</si>
  <si>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</si>
  <si>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</si>
  <si>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</si>
  <si>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</si>
  <si>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</si>
  <si>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</si>
  <si>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</si>
  <si>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</si>
  <si>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</si>
  <si>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</si>
  <si>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</si>
  <si>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</si>
  <si>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</si>
  <si>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</si>
  <si>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</si>
  <si>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</si>
  <si>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</si>
  <si>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</si>
  <si>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</si>
  <si>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</si>
  <si>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</si>
  <si>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</si>
  <si>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</si>
  <si>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</si>
  <si>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</si>
  <si>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</si>
  <si>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</si>
  <si>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</si>
  <si>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</si>
  <si>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</si>
  <si>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</si>
  <si>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</si>
  <si>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</si>
  <si>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</si>
  <si>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</si>
  <si>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</si>
  <si>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</si>
  <si>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</si>
  <si>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</si>
  <si>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</si>
  <si>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</si>
  <si>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</si>
  <si>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</si>
  <si>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</si>
  <si>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</si>
  <si>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</si>
  <si>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</si>
  <si>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</si>
  <si>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</si>
  <si>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</si>
  <si>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</si>
  <si>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</si>
  <si>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</si>
  <si>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</si>
  <si>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</si>
  <si>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</si>
  <si>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</si>
  <si>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</si>
  <si>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</si>
  <si>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</si>
  <si>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</si>
  <si>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</si>
  <si>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</si>
  <si>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</si>
  <si>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</si>
  <si>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</si>
  <si>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</si>
  <si>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</si>
  <si>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</si>
  <si>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</si>
  <si>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</si>
  <si>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</si>
  <si>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</si>
  <si>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</si>
  <si>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</si>
  <si>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</si>
  <si>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</si>
  <si>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</si>
  <si>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</si>
  <si>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</si>
  <si>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</si>
  <si>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</si>
  <si>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</si>
  <si>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</si>
  <si>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</si>
  <si>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</si>
  <si>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</si>
  <si>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</si>
  <si>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</si>
  <si>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</si>
  <si>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</si>
  <si>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</si>
  <si>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</si>
  <si>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</si>
  <si>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</si>
  <si>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</si>
  <si>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</si>
  <si>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</si>
  <si>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</si>
  <si>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</si>
  <si>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</si>
  <si>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</si>
  <si>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</si>
  <si>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</si>
  <si>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</si>
  <si>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</si>
  <si>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</si>
  <si>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</si>
  <si>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</si>
  <si>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</si>
  <si>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</si>
  <si>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</si>
  <si>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</si>
  <si>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</si>
  <si>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</si>
  <si>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</si>
  <si>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</si>
  <si>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</si>
  <si>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</si>
  <si>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</si>
  <si>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</si>
  <si>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</si>
  <si>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</si>
  <si>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</si>
  <si>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</si>
  <si>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</si>
  <si>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</si>
  <si>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</si>
  <si>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</si>
  <si>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</si>
  <si>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</si>
  <si>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</si>
  <si>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</si>
  <si>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</si>
  <si>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</si>
  <si>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</si>
  <si>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</si>
  <si>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</si>
  <si>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</si>
  <si>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</si>
  <si>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</si>
  <si>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</si>
  <si>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</si>
  <si>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</si>
  <si>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</si>
  <si>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</si>
  <si>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</si>
  <si>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</si>
  <si>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</si>
  <si>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</si>
  <si>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</si>
  <si>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</si>
  <si>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</si>
  <si>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</si>
  <si>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</si>
  <si>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</si>
  <si>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</si>
  <si>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</si>
  <si>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</si>
  <si>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</si>
  <si>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</si>
  <si>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</si>
  <si>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</si>
  <si>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</si>
  <si>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</si>
  <si>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</si>
  <si>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</si>
  <si>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</si>
  <si>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</si>
  <si>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</si>
  <si>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</si>
  <si>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</si>
  <si>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</si>
  <si>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</si>
  <si>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</si>
  <si>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</si>
  <si>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</si>
  <si>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</si>
  <si>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</si>
  <si>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</si>
  <si>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</si>
  <si>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</si>
  <si>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</si>
  <si>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</si>
  <si>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</si>
  <si>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</si>
  <si>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</si>
  <si>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</si>
  <si>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</si>
  <si>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</si>
  <si>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</si>
  <si>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</si>
  <si>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</si>
  <si>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</si>
  <si>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</si>
  <si>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</si>
  <si>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</si>
  <si>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</si>
  <si>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</si>
  <si>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</si>
  <si>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</si>
  <si>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</si>
  <si>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</si>
  <si>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</si>
  <si>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</si>
  <si>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</si>
  <si>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</si>
  <si>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</si>
  <si>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</si>
  <si>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</si>
  <si>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</si>
  <si>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</si>
  <si>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</si>
  <si>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</si>
  <si>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</si>
  <si>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</si>
  <si>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</si>
  <si>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</si>
  <si>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</si>
  <si>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</si>
  <si>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</si>
  <si>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</si>
  <si>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</si>
  <si>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</si>
  <si>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</si>
  <si>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</si>
  <si>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</si>
  <si>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</si>
  <si>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</si>
  <si>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</si>
  <si>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</si>
  <si>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</si>
  <si>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</si>
  <si>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</si>
  <si>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</si>
  <si>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</si>
  <si>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</si>
  <si>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</si>
  <si>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</si>
  <si>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</si>
  <si>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</si>
  <si>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</si>
  <si>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</si>
  <si>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</si>
  <si>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</si>
  <si>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</si>
  <si>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</si>
  <si>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</si>
  <si>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</si>
  <si>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</si>
  <si>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</si>
  <si>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</si>
  <si>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</si>
  <si>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</si>
  <si>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</si>
  <si>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</si>
  <si>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</si>
  <si>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</si>
  <si>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</si>
  <si>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</si>
  <si>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</si>
  <si>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</si>
  <si>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</si>
  <si>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</si>
  <si>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</si>
  <si>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</si>
  <si>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</si>
  <si>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</si>
  <si>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</si>
  <si>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</si>
  <si>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</si>
  <si>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</si>
  <si>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</si>
  <si>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</si>
  <si>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</si>
  <si>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</si>
  <si>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</si>
  <si>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</si>
  <si>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</si>
  <si>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</si>
  <si>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</si>
  <si>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</si>
  <si>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</si>
  <si>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</si>
  <si>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</si>
  <si>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</si>
  <si>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</si>
  <si>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</si>
  <si>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</si>
  <si>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</si>
  <si>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</si>
  <si>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</si>
  <si>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</si>
  <si>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</si>
  <si>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</si>
  <si>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</si>
  <si>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</si>
  <si>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</si>
  <si>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</si>
  <si>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</si>
  <si>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</si>
  <si>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</si>
  <si>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</si>
  <si>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</si>
  <si>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</si>
  <si>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</si>
  <si>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</si>
  <si>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</si>
  <si>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</si>
  <si>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</si>
  <si>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</si>
  <si>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</si>
  <si>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</si>
  <si>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</si>
  <si>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</si>
  <si>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</si>
  <si>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</si>
  <si>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</si>
  <si>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</si>
  <si>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</si>
  <si>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</si>
  <si>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</si>
  <si>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</si>
  <si>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</si>
  <si>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</si>
  <si>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</si>
  <si>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</si>
  <si>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</si>
  <si>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</si>
  <si>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</si>
  <si>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</si>
  <si>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</si>
  <si>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</si>
  <si>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</si>
  <si>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</si>
  <si>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</si>
  <si>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</si>
  <si>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</si>
  <si>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</si>
  <si>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</si>
  <si>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</si>
  <si>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</si>
  <si>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</si>
  <si>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</si>
  <si>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</si>
  <si>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</si>
  <si>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</si>
  <si>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</si>
  <si>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</si>
  <si>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</si>
  <si>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</si>
  <si>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</si>
  <si>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</si>
  <si>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</si>
  <si>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</si>
  <si>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</si>
  <si>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</si>
  <si>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</si>
  <si>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</si>
  <si>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</si>
  <si>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</si>
  <si>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</si>
  <si>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</si>
  <si>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</si>
  <si>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</si>
  <si>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</si>
  <si>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</si>
  <si>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</si>
  <si>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</si>
  <si>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</si>
  <si>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</si>
  <si>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</si>
  <si>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</si>
  <si>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</si>
  <si>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</si>
  <si>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</si>
  <si>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</si>
  <si>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</si>
  <si>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</si>
  <si>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</si>
  <si>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</si>
  <si>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</si>
  <si>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</si>
  <si>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</si>
  <si>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</si>
  <si>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</si>
  <si>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</si>
  <si>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</si>
  <si>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</si>
  <si>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</si>
  <si>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</si>
  <si>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</si>
  <si>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</si>
  <si>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</si>
  <si>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</si>
  <si>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</si>
  <si>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</si>
  <si>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</si>
  <si>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</si>
  <si>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</si>
  <si>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</si>
  <si>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</si>
  <si>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</si>
  <si>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</si>
  <si>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</si>
  <si>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</si>
  <si>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</si>
  <si>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</si>
  <si>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</si>
  <si>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</si>
  <si>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</si>
  <si>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</si>
  <si>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</si>
  <si>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</si>
  <si>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</si>
  <si>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</si>
  <si>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</si>
  <si>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</si>
  <si>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</si>
  <si>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</si>
  <si>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</si>
  <si>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</si>
  <si>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</si>
  <si>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</si>
  <si>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</si>
  <si>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</si>
  <si>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</si>
  <si>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</si>
  <si>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</si>
  <si>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</si>
  <si>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</si>
  <si>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</si>
  <si>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</si>
  <si>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</si>
  <si>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</si>
  <si>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</si>
  <si>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</si>
  <si>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</si>
  <si>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</si>
  <si>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</si>
  <si>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</si>
  <si>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</si>
  <si>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</si>
  <si>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</si>
  <si>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</si>
  <si>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</si>
  <si>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</si>
  <si>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</si>
  <si>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</si>
  <si>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</si>
  <si>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</si>
  <si>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</si>
  <si>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</si>
  <si>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</si>
  <si>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</si>
  <si>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</si>
  <si>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</si>
  <si>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</si>
  <si>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</si>
  <si>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</si>
  <si>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</si>
  <si>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</si>
  <si>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</si>
  <si>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</si>
  <si>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</si>
  <si>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</si>
  <si>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</si>
  <si>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</si>
  <si>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</si>
  <si>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</si>
  <si>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</si>
  <si>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</si>
  <si>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</si>
  <si>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</si>
  <si>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</si>
  <si>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</si>
  <si>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</si>
  <si>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</si>
  <si>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</si>
  <si>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</si>
  <si>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</si>
  <si>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</si>
  <si>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</si>
  <si>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</si>
  <si>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</si>
  <si>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</si>
  <si>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</si>
  <si>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</si>
  <si>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</si>
  <si>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</si>
  <si>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</si>
  <si>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</si>
  <si>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</si>
  <si>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</si>
  <si>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</si>
  <si>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</si>
  <si>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</si>
  <si>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</si>
  <si>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</si>
  <si>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</si>
  <si>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</si>
  <si>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</si>
  <si>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</si>
  <si>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</si>
  <si>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</si>
  <si>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</si>
  <si>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</si>
  <si>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</si>
  <si>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</si>
  <si>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</si>
  <si>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</si>
  <si>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</si>
  <si>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</si>
  <si>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</si>
  <si>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</si>
  <si>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</si>
  <si>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</si>
  <si>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</si>
  <si>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</si>
  <si>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</si>
  <si>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</si>
  <si>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</si>
  <si>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</si>
  <si>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</si>
  <si>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</si>
  <si>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</si>
  <si>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</si>
  <si>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</si>
  <si>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</si>
  <si>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</si>
  <si>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</si>
  <si>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</si>
  <si>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</si>
  <si>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</si>
  <si>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</si>
  <si>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</si>
  <si>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</si>
  <si>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</si>
  <si>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</si>
  <si>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</si>
  <si>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</si>
  <si>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</si>
  <si>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</si>
  <si>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</si>
  <si>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</si>
  <si>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</si>
  <si>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</si>
  <si>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</si>
  <si>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</si>
  <si>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</si>
  <si>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</si>
  <si>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</si>
  <si>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</si>
  <si>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</si>
  <si>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</si>
  <si>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</si>
  <si>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</si>
  <si>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</si>
  <si>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</si>
  <si>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</si>
  <si>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</si>
  <si>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</si>
  <si>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</si>
  <si>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</si>
  <si>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</si>
  <si>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</si>
  <si>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</si>
  <si>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</si>
  <si>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</si>
  <si>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</si>
  <si>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</si>
  <si>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</si>
  <si>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</si>
  <si>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</si>
  <si>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</si>
  <si>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</si>
  <si>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</si>
  <si>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</si>
  <si>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</si>
  <si>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</si>
  <si>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</si>
  <si>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</si>
  <si>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</si>
  <si>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</si>
  <si>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</si>
  <si>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</si>
  <si>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</si>
  <si>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</si>
  <si>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</si>
  <si>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</si>
  <si>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</si>
  <si>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</si>
  <si>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</si>
  <si>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</si>
  <si>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</si>
  <si>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</si>
  <si>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</si>
  <si>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</si>
  <si>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</si>
  <si>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</si>
  <si>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</si>
  <si>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</si>
  <si>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</si>
  <si>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</si>
  <si>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</si>
  <si>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</si>
  <si>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</si>
  <si>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</si>
  <si>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</si>
  <si>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</si>
  <si>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</si>
  <si>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</si>
  <si>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</si>
  <si>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</si>
  <si>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</si>
  <si>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</si>
  <si>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</si>
  <si>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</si>
  <si>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</si>
  <si>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</si>
  <si>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</si>
  <si>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</si>
  <si>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</si>
  <si>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</si>
  <si>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</si>
  <si>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</si>
  <si>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</si>
  <si>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</si>
  <si>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</si>
  <si>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</si>
  <si>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</si>
  <si>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</si>
  <si>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</si>
  <si>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</si>
  <si>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</si>
  <si>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</si>
  <si>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</si>
  <si>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</si>
  <si>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</si>
  <si>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</si>
  <si>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</si>
  <si>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</si>
  <si>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</si>
  <si>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</si>
  <si>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</si>
  <si>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</si>
  <si>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</si>
  <si>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</si>
  <si>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</si>
  <si>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</si>
  <si>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</si>
  <si>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</si>
  <si>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</si>
  <si>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</si>
  <si>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</si>
  <si>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</si>
  <si>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</si>
  <si>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</si>
  <si>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</si>
  <si>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</si>
  <si>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</si>
  <si>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</si>
  <si>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</si>
  <si>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</si>
  <si>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</si>
  <si>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</si>
  <si>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</si>
  <si>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</si>
  <si>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</si>
  <si>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</si>
  <si>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</si>
  <si>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</si>
  <si>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</si>
  <si>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</si>
  <si>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</si>
  <si>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</si>
  <si>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</si>
  <si>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</si>
  <si>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</si>
  <si>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</si>
  <si>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</si>
  <si>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</si>
  <si>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</si>
  <si>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</si>
  <si>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</si>
  <si>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</si>
  <si>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</si>
  <si>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</si>
  <si>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</si>
  <si>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</si>
  <si>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</si>
  <si>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</si>
  <si>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</si>
  <si>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</si>
  <si>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</si>
  <si>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</si>
  <si>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</si>
  <si>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</si>
  <si>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</si>
  <si>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</si>
  <si>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</si>
  <si>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</si>
  <si>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</si>
  <si>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</si>
  <si>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</si>
  <si>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</si>
  <si>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</si>
  <si>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</si>
  <si>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</si>
  <si>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</si>
  <si>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</si>
  <si>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</si>
  <si>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</si>
  <si>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</si>
  <si>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</si>
  <si>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</si>
  <si>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</si>
  <si>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</si>
  <si>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</si>
  <si>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</si>
  <si>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</si>
  <si>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</si>
  <si>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</si>
  <si>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</si>
  <si>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</si>
  <si>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</si>
  <si>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</si>
  <si>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</si>
  <si>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</si>
  <si>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</si>
  <si>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</si>
  <si>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</si>
  <si>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</si>
  <si>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</si>
  <si>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</si>
  <si>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</si>
  <si>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</si>
  <si>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</si>
  <si>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</si>
  <si>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</si>
  <si>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</si>
  <si>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</si>
  <si>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</si>
  <si>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</si>
  <si>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</si>
  <si>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</si>
  <si>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</si>
  <si>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</si>
  <si>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</si>
  <si>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</si>
  <si>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</si>
  <si>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</si>
  <si>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</si>
  <si>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</si>
  <si>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</si>
  <si>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</si>
  <si>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</si>
  <si>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</si>
  <si>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</si>
  <si>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</si>
  <si>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</si>
  <si>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</si>
  <si>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</si>
  <si>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</si>
  <si>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</si>
  <si>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</si>
  <si>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</si>
  <si>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</si>
  <si>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</si>
  <si>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</si>
  <si>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</si>
  <si>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</si>
  <si>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</si>
  <si>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</si>
  <si>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</si>
  <si>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</si>
  <si>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</si>
  <si>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</si>
  <si>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</si>
  <si>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</si>
  <si>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</si>
  <si>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</si>
  <si>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</si>
  <si>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</si>
  <si>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</si>
  <si>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</si>
  <si>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</si>
  <si>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</si>
  <si>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</si>
  <si>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</si>
  <si>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</si>
  <si>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</si>
  <si>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</si>
  <si>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</si>
  <si>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</si>
  <si>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</si>
  <si>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</si>
  <si>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</si>
  <si>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</si>
  <si>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</si>
  <si>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</si>
  <si>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</si>
  <si>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</si>
  <si>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</si>
  <si>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</si>
  <si>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</si>
  <si>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</si>
  <si>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</si>
  <si>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</si>
  <si>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</si>
  <si>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</si>
  <si>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</si>
  <si>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</si>
  <si>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</si>
  <si>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</si>
  <si>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</si>
  <si>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</si>
  <si>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</si>
  <si>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</si>
  <si>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</si>
  <si>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</si>
  <si>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</si>
  <si>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</si>
  <si>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</si>
  <si>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</si>
  <si>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</si>
  <si>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</si>
  <si>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</si>
  <si>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</si>
  <si>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</si>
  <si>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</si>
  <si>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</si>
  <si>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</si>
  <si>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</si>
  <si>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</si>
  <si>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</si>
  <si>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</si>
  <si>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</si>
  <si>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</si>
  <si>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</si>
  <si>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</si>
  <si>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</si>
  <si>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</si>
  <si>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</si>
  <si>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</si>
  <si>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</si>
  <si>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</si>
  <si>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</si>
  <si>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</si>
  <si>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</si>
  <si>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</si>
  <si>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</si>
  <si>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</si>
  <si>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</si>
  <si>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</si>
  <si>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</si>
  <si>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</si>
  <si>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</si>
  <si>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</si>
  <si>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</si>
  <si>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</si>
  <si>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</si>
  <si>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</si>
  <si>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</si>
  <si>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</si>
  <si>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</si>
  <si>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</si>
  <si>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</si>
  <si>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</si>
  <si>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</si>
  <si>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</si>
  <si>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</si>
  <si>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</si>
  <si>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</si>
  <si>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</si>
  <si>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</si>
  <si>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</si>
  <si>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</si>
  <si>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</si>
  <si>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</si>
  <si>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</si>
  <si>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</si>
  <si>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</si>
  <si>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</si>
  <si>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</si>
  <si>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</si>
  <si>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</si>
  <si>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</si>
  <si>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</si>
  <si>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</si>
  <si>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</si>
  <si>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</si>
  <si>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</si>
  <si>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</si>
  <si>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</si>
  <si>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</si>
  <si>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</si>
  <si>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</si>
  <si>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</si>
  <si>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</si>
  <si>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</si>
  <si>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</si>
  <si>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</si>
  <si>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</si>
  <si>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</si>
  <si>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</si>
  <si>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</si>
  <si>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</si>
  <si>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</si>
  <si>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</si>
  <si>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</si>
  <si>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</si>
  <si>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</si>
  <si>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</si>
  <si>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</si>
  <si>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</si>
  <si>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</si>
  <si>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</si>
  <si>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</si>
  <si>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</si>
  <si>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</si>
  <si>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</si>
  <si>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</si>
  <si>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</si>
  <si>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</si>
  <si>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</si>
  <si>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</si>
  <si>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</si>
  <si>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</si>
  <si>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</si>
  <si>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</si>
  <si>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</si>
  <si>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</si>
  <si>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</si>
  <si>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</si>
  <si>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</si>
  <si>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</si>
  <si>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</si>
  <si>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</si>
  <si>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</si>
  <si>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</si>
  <si>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</si>
  <si>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</si>
  <si>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</si>
  <si>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</si>
  <si>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</si>
  <si>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</si>
  <si>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</si>
  <si>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</si>
  <si>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</si>
  <si>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</si>
  <si>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</si>
  <si>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</si>
  <si>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</si>
  <si>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</si>
  <si>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</si>
  <si>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</si>
  <si>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</si>
  <si>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</si>
  <si>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</si>
  <si>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</si>
  <si>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</si>
  <si>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</si>
  <si>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</si>
  <si>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</si>
  <si>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</si>
  <si>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</si>
  <si>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</si>
  <si>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</si>
  <si>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</si>
  <si>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</si>
  <si>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</si>
  <si>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</si>
  <si>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</si>
  <si>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</si>
  <si>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</si>
  <si>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</si>
  <si>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</si>
  <si>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</si>
  <si>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</si>
  <si>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</si>
  <si>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</si>
  <si>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</si>
  <si>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</si>
  <si>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</si>
  <si>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</si>
  <si>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</si>
  <si>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</si>
  <si>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</si>
  <si>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</si>
  <si>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</si>
  <si>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</si>
  <si>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</si>
  <si>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</si>
  <si>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</si>
  <si>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</si>
  <si>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</si>
  <si>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</si>
  <si>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</si>
  <si>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</si>
  <si>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</si>
  <si>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</si>
  <si>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</si>
  <si>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</si>
  <si>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</si>
  <si>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</si>
  <si>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</si>
  <si>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</si>
  <si>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</si>
  <si>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</si>
  <si>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</si>
  <si>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</si>
  <si>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</si>
  <si>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</si>
  <si>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</si>
  <si>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</si>
  <si>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</si>
  <si>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</si>
  <si>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</si>
  <si>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</si>
  <si>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</si>
  <si>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</si>
  <si>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</si>
  <si>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</si>
  <si>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</si>
  <si>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</si>
  <si>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</si>
  <si>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</si>
  <si>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</si>
  <si>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</si>
  <si>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</si>
  <si>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</si>
  <si>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</si>
  <si>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</si>
  <si>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</si>
  <si>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</si>
  <si>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</si>
  <si>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</si>
  <si>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</si>
  <si>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</si>
  <si>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</si>
  <si>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</si>
  <si>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</si>
  <si>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</si>
  <si>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</si>
  <si>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</si>
  <si>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</si>
  <si>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</si>
  <si>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</si>
  <si>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</si>
  <si>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</si>
  <si>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</si>
  <si>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</si>
  <si>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</si>
  <si>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</si>
  <si>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</si>
  <si>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</si>
  <si>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</si>
  <si>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</si>
  <si>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</si>
  <si>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</si>
  <si>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</si>
  <si>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</si>
  <si>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</si>
  <si>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</si>
  <si>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</si>
  <si>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</si>
  <si>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</si>
  <si>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</si>
  <si>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</si>
  <si>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</si>
  <si>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</si>
  <si>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</si>
  <si>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</si>
  <si>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</si>
  <si>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</si>
  <si>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</si>
  <si>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</si>
  <si>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</si>
  <si>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</si>
  <si>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</si>
  <si>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</si>
  <si>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</si>
  <si>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</si>
  <si>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</si>
  <si>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</si>
  <si>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</si>
  <si>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</si>
  <si>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</si>
  <si>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</si>
  <si>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</si>
  <si>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</si>
  <si>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</si>
  <si>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</si>
  <si>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</si>
  <si>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</si>
  <si>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</si>
  <si>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</si>
  <si>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</si>
  <si>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</si>
  <si>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</si>
  <si>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</si>
  <si>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</si>
  <si>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</si>
  <si>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</si>
  <si>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</si>
  <si>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</si>
  <si>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</si>
  <si>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</si>
  <si>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</si>
  <si>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</si>
  <si>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</si>
  <si>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</si>
  <si>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</si>
  <si>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</si>
  <si>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</si>
  <si>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</si>
  <si>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</si>
  <si>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</si>
  <si>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</si>
  <si>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</si>
  <si>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</si>
  <si>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</si>
  <si>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</si>
  <si>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</si>
  <si>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</si>
  <si>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</si>
  <si>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</si>
  <si>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</si>
  <si>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</si>
  <si>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</si>
  <si>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</si>
  <si>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</si>
  <si>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</si>
  <si>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</si>
  <si>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</si>
  <si>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</si>
  <si>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</si>
  <si>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</si>
  <si>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</si>
  <si>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</si>
  <si>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</si>
  <si>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</si>
  <si>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</si>
  <si>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</si>
  <si>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</si>
  <si>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</si>
  <si>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</si>
  <si>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</si>
  <si>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</si>
  <si>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</si>
  <si>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</si>
  <si>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</si>
  <si>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</si>
  <si>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</si>
  <si>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</si>
  <si>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</si>
  <si>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</si>
  <si>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</si>
  <si>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</si>
  <si>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</si>
  <si>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</si>
  <si>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</si>
  <si>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</si>
  <si>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</si>
  <si>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</si>
  <si>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</si>
  <si>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</si>
  <si>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</si>
  <si>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</si>
  <si>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</si>
  <si>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</si>
  <si>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</si>
  <si>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</si>
  <si>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</si>
  <si>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</si>
  <si>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</si>
  <si>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</si>
  <si>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</si>
  <si>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</si>
  <si>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</si>
  <si>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</si>
  <si>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</si>
  <si>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</si>
  <si>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</si>
  <si>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</si>
  <si>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</si>
  <si>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</si>
  <si>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</si>
  <si>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</si>
  <si>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</si>
  <si>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</si>
  <si>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</si>
  <si>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</si>
  <si>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</si>
  <si>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</si>
  <si>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</si>
  <si>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</si>
  <si>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</si>
  <si>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</si>
  <si>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</si>
  <si>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</si>
  <si>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</si>
  <si>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</si>
  <si>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</si>
  <si>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</si>
  <si>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</si>
  <si>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</si>
  <si>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</si>
  <si>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</si>
  <si>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</si>
  <si>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</si>
  <si>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</si>
  <si>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</si>
  <si>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</si>
  <si>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</si>
  <si>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</si>
  <si>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</si>
  <si>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</si>
  <si>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</si>
  <si>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</si>
  <si>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</si>
  <si>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</si>
  <si>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</si>
  <si>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</si>
  <si>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</si>
  <si>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</si>
  <si>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</si>
  <si>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</si>
  <si>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</si>
  <si>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</si>
  <si>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</si>
  <si>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</si>
  <si>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</si>
  <si>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</si>
  <si>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</si>
  <si>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</si>
  <si>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</si>
  <si>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</si>
  <si>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</si>
  <si>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</si>
  <si>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</si>
  <si>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</si>
  <si>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</si>
  <si>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</si>
  <si>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</si>
  <si>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</si>
  <si>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</si>
  <si>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</si>
  <si>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</si>
  <si>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</si>
  <si>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</si>
  <si>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</si>
  <si>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</si>
  <si>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</si>
  <si>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</si>
  <si>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</si>
  <si>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</si>
  <si>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</si>
  <si>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</si>
  <si>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</si>
  <si>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</si>
  <si>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</si>
  <si>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</si>
  <si>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</si>
  <si>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</si>
  <si>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</si>
  <si>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</si>
  <si>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</si>
  <si>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</si>
  <si>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</si>
  <si>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</si>
  <si>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</si>
  <si>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</si>
  <si>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</si>
  <si>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</si>
  <si>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</si>
  <si>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</si>
  <si>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</si>
  <si>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</si>
  <si>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</si>
  <si>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</si>
  <si>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</si>
  <si>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</si>
  <si>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</si>
  <si>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</si>
  <si>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</si>
  <si>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</si>
  <si>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</si>
  <si>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</si>
  <si>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</si>
  <si>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</si>
  <si>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</si>
  <si>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</si>
  <si>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</si>
  <si>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</si>
  <si>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</si>
  <si>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</si>
  <si>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</si>
  <si>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</si>
  <si>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</si>
  <si>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</si>
  <si>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</si>
  <si>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</si>
  <si>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</si>
  <si>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</si>
  <si>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</si>
  <si>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</si>
  <si>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</si>
  <si>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</si>
  <si>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</si>
  <si>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</si>
  <si>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</si>
  <si>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</si>
  <si>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</si>
  <si>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</si>
  <si>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</si>
  <si>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</si>
  <si>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</si>
  <si>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</si>
  <si>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</si>
  <si>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</si>
  <si>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</si>
  <si>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</si>
  <si>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</si>
  <si>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</si>
  <si>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</si>
  <si>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</si>
  <si>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</si>
  <si>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</si>
  <si>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</si>
  <si>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</si>
  <si>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</si>
  <si>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</si>
  <si>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</si>
  <si>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</si>
  <si>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</si>
  <si>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</si>
  <si>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</si>
  <si>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</si>
  <si>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</si>
  <si>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</si>
  <si>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</si>
  <si>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</si>
  <si>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</si>
  <si>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</si>
  <si>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</si>
  <si>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</si>
  <si>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</si>
  <si>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</si>
  <si>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</si>
  <si>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</si>
  <si>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</si>
  <si>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</si>
  <si>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</si>
  <si>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</si>
  <si>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</si>
  <si>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</si>
  <si>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</si>
  <si>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</si>
  <si>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</si>
  <si>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</si>
  <si>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</si>
  <si>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</si>
  <si>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</si>
  <si>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</si>
  <si>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</si>
  <si>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</si>
  <si>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</si>
  <si>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</si>
  <si>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</si>
  <si>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</si>
  <si>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</si>
  <si>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</si>
  <si>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</si>
  <si>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</si>
  <si>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</si>
  <si>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</si>
  <si>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</si>
  <si>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</si>
  <si>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</si>
  <si>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</si>
  <si>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</si>
  <si>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</si>
  <si>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</si>
  <si>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</si>
  <si>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</si>
  <si>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</si>
  <si>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</si>
  <si>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</si>
  <si>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</si>
  <si>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</si>
  <si>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</si>
  <si>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</si>
  <si>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</si>
  <si>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</si>
  <si>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</si>
  <si>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</si>
  <si>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</si>
  <si>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</si>
  <si>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</si>
  <si>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</si>
  <si>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</si>
  <si>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</si>
  <si>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</si>
  <si>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</si>
  <si>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</si>
  <si>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</si>
  <si>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</si>
  <si>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</si>
  <si>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</si>
  <si>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</si>
  <si>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</si>
  <si>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</si>
  <si>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</si>
  <si>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</si>
  <si>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</si>
  <si>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</si>
  <si>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</si>
  <si>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</si>
  <si>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</si>
  <si>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</si>
  <si>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</si>
  <si>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</si>
  <si>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</si>
  <si>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</si>
  <si>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</si>
  <si>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</si>
  <si>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</si>
  <si>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</si>
  <si>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</si>
  <si>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</si>
  <si>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</si>
  <si>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</si>
  <si>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</si>
  <si>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</si>
  <si>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</si>
  <si>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</si>
  <si>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</si>
  <si>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</si>
  <si>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</si>
  <si>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</si>
  <si>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</si>
  <si>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</si>
  <si>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</si>
  <si>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</si>
  <si>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</si>
  <si>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</si>
  <si>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</si>
  <si>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</si>
  <si>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</si>
  <si>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</si>
  <si>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</si>
  <si>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</si>
  <si>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</si>
  <si>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</si>
  <si>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</si>
  <si>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</si>
  <si>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</si>
  <si>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</si>
  <si>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</si>
  <si>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</si>
  <si>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</si>
  <si>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</si>
  <si>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</si>
  <si>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</si>
  <si>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</si>
  <si>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</si>
  <si>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</si>
  <si>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</si>
  <si>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</si>
  <si>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</si>
  <si>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</si>
  <si>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</si>
  <si>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</si>
  <si>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</si>
  <si>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</si>
  <si>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</si>
  <si>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</si>
  <si>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</si>
  <si>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</si>
  <si>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</si>
  <si>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</si>
  <si>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</si>
  <si>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</si>
  <si>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</si>
  <si>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</si>
  <si>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</si>
  <si>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</si>
  <si>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</si>
  <si>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</si>
  <si>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</si>
  <si>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</si>
  <si>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</si>
  <si>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</si>
  <si>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</si>
  <si>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</si>
  <si>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</si>
  <si>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</si>
  <si>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</si>
  <si>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</si>
  <si>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</si>
  <si>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</si>
  <si>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</si>
  <si>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</si>
  <si>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</si>
  <si>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</si>
  <si>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</si>
  <si>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</si>
  <si>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</si>
  <si>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</si>
  <si>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</si>
  <si>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</si>
  <si>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</si>
  <si>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</si>
  <si>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</si>
  <si>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</si>
  <si>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</si>
  <si>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</si>
  <si>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</si>
  <si>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</si>
  <si>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</si>
  <si>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</si>
  <si>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</si>
  <si>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</si>
  <si>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</si>
  <si>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</si>
  <si>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</si>
  <si>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</si>
  <si>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</si>
  <si>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</si>
  <si>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</si>
  <si>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</si>
  <si>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</si>
  <si>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</si>
  <si>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</si>
  <si>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</si>
  <si>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</si>
  <si>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</si>
  <si>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</si>
  <si>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</si>
  <si>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</si>
  <si>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</si>
  <si>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</si>
  <si>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</si>
  <si>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</si>
  <si>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</si>
  <si>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</si>
  <si>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</si>
  <si>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</si>
  <si>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</si>
  <si>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</si>
  <si>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</si>
  <si>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</si>
  <si>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</si>
  <si>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</si>
  <si>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</si>
  <si>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</si>
  <si>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</si>
  <si>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</si>
  <si>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</si>
  <si>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</si>
  <si>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</si>
  <si>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</si>
  <si>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</si>
  <si>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</si>
  <si>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</si>
  <si>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</si>
  <si>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</si>
  <si>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</si>
  <si>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</si>
  <si>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</si>
  <si>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</si>
  <si>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</si>
  <si>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</si>
  <si>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</si>
  <si>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</si>
  <si>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</si>
  <si>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</si>
  <si>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</si>
  <si>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</si>
  <si>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</si>
  <si>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</si>
  <si>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</si>
  <si>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</si>
  <si>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</si>
  <si>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</si>
  <si>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</si>
  <si>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</si>
  <si>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</si>
  <si>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</si>
  <si>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</si>
  <si>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</si>
  <si>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</si>
  <si>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</si>
  <si>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</si>
  <si>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</si>
  <si>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</si>
  <si>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</si>
  <si>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</si>
  <si>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</si>
  <si>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</si>
  <si>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</si>
  <si>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</si>
  <si>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</si>
  <si>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</si>
  <si>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</si>
  <si>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</si>
  <si>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</si>
  <si>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</si>
  <si>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</si>
  <si>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</si>
  <si>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</si>
  <si>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</si>
  <si>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</si>
  <si>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</si>
  <si>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</si>
  <si>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</si>
  <si>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</si>
  <si>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</si>
  <si>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</si>
  <si>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</si>
  <si>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</si>
  <si>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</si>
  <si>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</si>
  <si>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</si>
  <si>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</si>
  <si>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</si>
  <si>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</si>
  <si>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</si>
  <si>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</si>
  <si>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</si>
  <si>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</si>
  <si>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</si>
  <si>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</si>
  <si>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</si>
  <si>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</si>
  <si>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</si>
  <si>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</si>
  <si>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</si>
  <si>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</si>
  <si>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</si>
  <si>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</si>
  <si>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</si>
  <si>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</si>
  <si>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</si>
  <si>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</si>
  <si>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</si>
  <si>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</si>
  <si>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</si>
  <si>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</si>
  <si>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</si>
  <si>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</si>
  <si>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</si>
  <si>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</si>
  <si>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</si>
  <si>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</si>
  <si>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</si>
  <si>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</si>
  <si>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</si>
  <si>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</si>
  <si>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</si>
  <si>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</si>
  <si>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</si>
  <si>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</si>
  <si>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</si>
  <si>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</si>
  <si>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</si>
  <si>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</si>
  <si>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</si>
  <si>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</si>
  <si>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</si>
  <si>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</si>
  <si>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</si>
  <si>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</si>
  <si>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</si>
  <si>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</si>
  <si>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</si>
  <si>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</si>
  <si>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</si>
  <si>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</si>
  <si>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</si>
  <si>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</si>
  <si>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</si>
  <si>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</si>
  <si>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</si>
  <si>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</si>
  <si>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</si>
  <si>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</si>
  <si>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</si>
  <si>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</si>
  <si>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</si>
  <si>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</si>
  <si>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</si>
  <si>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</si>
  <si>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</si>
  <si>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</si>
  <si>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</si>
  <si>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</si>
  <si>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</si>
  <si>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</si>
  <si>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</si>
  <si>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</si>
  <si>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</si>
  <si>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</si>
  <si>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</si>
  <si>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</si>
  <si>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</si>
  <si>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</si>
  <si>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</si>
  <si>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</si>
  <si>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</si>
  <si>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</si>
  <si>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</si>
  <si>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</si>
  <si>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</si>
  <si>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</si>
  <si>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</si>
  <si>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</si>
  <si>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</si>
  <si>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</si>
  <si>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</si>
  <si>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</si>
  <si>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</si>
  <si>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</si>
  <si>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</si>
  <si>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</si>
  <si>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</si>
  <si>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</si>
  <si>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</si>
  <si>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</si>
  <si>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</si>
  <si>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</si>
  <si>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</si>
  <si>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</si>
  <si>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</si>
  <si>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</si>
  <si>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</si>
  <si>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</si>
  <si>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</si>
  <si>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</si>
  <si>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</si>
  <si>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</si>
  <si>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</si>
  <si>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</si>
  <si>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</si>
  <si>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</si>
  <si>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</si>
  <si>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</si>
  <si>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</si>
  <si>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</si>
  <si>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</si>
  <si>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</si>
  <si>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</si>
  <si>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</si>
  <si>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</si>
  <si>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</si>
  <si>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</si>
  <si>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</si>
  <si>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</si>
  <si>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</si>
  <si>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</si>
  <si>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</si>
  <si>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</si>
  <si>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</si>
  <si>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</si>
  <si>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</si>
  <si>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</si>
  <si>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</si>
  <si>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</si>
  <si>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</si>
  <si>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</si>
  <si>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</si>
  <si>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</si>
  <si>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</si>
  <si>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</si>
  <si>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</si>
  <si>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</si>
  <si>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</si>
  <si>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</si>
  <si>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</si>
  <si>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</si>
  <si>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</si>
  <si>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</si>
  <si>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</si>
  <si>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</si>
  <si>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</si>
  <si>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</si>
  <si>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</si>
  <si>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</si>
  <si>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</si>
  <si>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</si>
  <si>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</si>
  <si>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</si>
  <si>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</si>
  <si>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</si>
  <si>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</si>
  <si>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</si>
  <si>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</si>
  <si>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</si>
  <si>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</si>
  <si>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</si>
  <si>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</si>
  <si>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</si>
  <si>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</si>
  <si>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</si>
  <si>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</si>
  <si>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</si>
  <si>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</si>
  <si>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</si>
  <si>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</si>
  <si>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</si>
  <si>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</si>
  <si>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</si>
  <si>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</si>
  <si>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</si>
  <si>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</si>
  <si>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</si>
  <si>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</si>
  <si>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</si>
  <si>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</si>
  <si>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</si>
  <si>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</si>
  <si>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</si>
  <si>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</si>
  <si>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</si>
  <si>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</si>
  <si>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</si>
  <si>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</si>
  <si>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</si>
  <si>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</si>
  <si>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</si>
  <si>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</si>
  <si>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</si>
  <si>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</si>
  <si>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</si>
  <si>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</si>
  <si>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</si>
  <si>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</si>
  <si>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</si>
  <si>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</si>
  <si>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</si>
  <si>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</si>
  <si>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</si>
  <si>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</si>
  <si>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</si>
  <si>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</si>
  <si>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</si>
  <si>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</si>
  <si>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</si>
  <si>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</si>
  <si>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</si>
  <si>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</si>
  <si>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</si>
  <si>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</si>
  <si>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</si>
  <si>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</si>
  <si>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</si>
  <si>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</si>
  <si>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</si>
  <si>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</si>
  <si>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</si>
  <si>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</si>
  <si>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</si>
  <si>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</si>
  <si>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</si>
  <si>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</si>
  <si>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</si>
  <si>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</si>
  <si>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</si>
  <si>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</si>
  <si>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</si>
  <si>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</si>
  <si>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</si>
  <si>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</si>
  <si>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</si>
  <si>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</si>
  <si>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</si>
  <si>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</si>
  <si>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</si>
  <si>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</si>
  <si>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</si>
  <si>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</si>
  <si>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</si>
  <si>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</si>
  <si>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</si>
  <si>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</si>
  <si>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</si>
  <si>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</si>
  <si>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</si>
  <si>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</si>
  <si>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</si>
  <si>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</si>
  <si>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</si>
  <si>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</si>
  <si>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</si>
  <si>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</si>
  <si>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</si>
  <si>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</si>
  <si>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</si>
  <si>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</si>
  <si>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</si>
  <si>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</si>
  <si>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</si>
  <si>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</si>
  <si>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</si>
  <si>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</si>
  <si>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</si>
  <si>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</si>
  <si>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</si>
  <si>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</si>
  <si>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</si>
  <si>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</si>
  <si>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</si>
  <si>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</si>
  <si>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</si>
  <si>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</si>
  <si>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</si>
  <si>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</si>
  <si>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</si>
  <si>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</si>
  <si>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</si>
  <si>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</si>
  <si>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</si>
  <si>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</si>
  <si>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</si>
  <si>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</si>
  <si>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</si>
  <si>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</si>
  <si>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</si>
  <si>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</si>
  <si>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</si>
  <si>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</si>
  <si>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</si>
  <si>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</si>
  <si>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</si>
  <si>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</si>
  <si>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</si>
  <si>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</si>
  <si>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</si>
  <si>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</si>
  <si>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</si>
  <si>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</si>
  <si>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</si>
  <si>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</si>
  <si>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</si>
  <si>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</si>
  <si>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</si>
  <si>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</si>
  <si>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</si>
  <si>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</si>
  <si>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</si>
  <si>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</si>
  <si>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</si>
  <si>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</si>
  <si>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</si>
  <si>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</si>
  <si>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</si>
  <si>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</si>
  <si>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</si>
  <si>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</si>
  <si>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</si>
  <si>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</si>
  <si>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</si>
  <si>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</si>
  <si>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</si>
  <si>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</si>
  <si>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</si>
  <si>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</si>
  <si>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</si>
  <si>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</si>
  <si>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</si>
  <si>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</si>
  <si>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</si>
  <si>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</si>
  <si>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</si>
  <si>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</si>
  <si>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</si>
  <si>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</si>
  <si>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</si>
  <si>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</si>
  <si>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</si>
  <si>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</si>
  <si>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</si>
  <si>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</si>
  <si>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</si>
  <si>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</si>
  <si>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</si>
  <si>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</si>
  <si>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</si>
  <si>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</si>
  <si>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</si>
  <si>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</si>
  <si>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</si>
  <si>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</si>
  <si>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</si>
  <si>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</si>
  <si>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</si>
  <si>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</si>
  <si>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</si>
  <si>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</si>
  <si>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</si>
  <si>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</si>
  <si>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</si>
  <si>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</si>
  <si>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</si>
  <si>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</si>
  <si>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</si>
  <si>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</si>
  <si>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</si>
  <si>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</si>
  <si>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</si>
  <si>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</si>
  <si>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</si>
  <si>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</si>
  <si>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</si>
  <si>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</si>
  <si>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</si>
  <si>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</si>
  <si>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</si>
  <si>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</si>
  <si>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</si>
  <si>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</si>
  <si>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</si>
  <si>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</si>
  <si>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</si>
  <si>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</si>
  <si>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</si>
  <si>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</si>
  <si>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</si>
  <si>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</si>
  <si>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</si>
  <si>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</si>
  <si>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</si>
  <si>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</si>
  <si>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</si>
  <si>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</si>
  <si>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</si>
  <si>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</si>
  <si>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</si>
  <si>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</si>
  <si>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</si>
  <si>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</si>
  <si>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</si>
  <si>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</si>
  <si>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</si>
  <si>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</si>
  <si>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</si>
  <si>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</si>
  <si>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</si>
  <si>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</si>
  <si>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</si>
  <si>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</si>
  <si>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</si>
  <si>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</si>
  <si>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</si>
  <si>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</si>
  <si>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</si>
  <si>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</si>
  <si>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</si>
  <si>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</si>
  <si>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</si>
  <si>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</si>
  <si>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</si>
  <si>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</si>
  <si>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</si>
  <si>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</si>
  <si>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</si>
  <si>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</si>
  <si>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</si>
  <si>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</si>
  <si>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</si>
  <si>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</si>
  <si>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</si>
  <si>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</si>
  <si>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</si>
  <si>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</si>
  <si>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</si>
  <si>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</si>
  <si>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</si>
  <si>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</si>
  <si>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</si>
  <si>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</si>
  <si>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</si>
  <si>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</si>
  <si>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</si>
  <si>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</si>
  <si>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</si>
  <si>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</si>
  <si>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</si>
  <si>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</si>
  <si>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</si>
  <si>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</si>
  <si>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</si>
  <si>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</si>
  <si>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</si>
  <si>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</si>
  <si>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</si>
  <si>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</si>
  <si>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</si>
  <si>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</si>
  <si>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</si>
  <si>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</si>
  <si>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</si>
  <si>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</si>
  <si>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</si>
  <si>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</si>
  <si>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</si>
  <si>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</si>
  <si>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</si>
  <si>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</si>
  <si>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</si>
  <si>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</si>
  <si>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</si>
  <si>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</si>
  <si>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</si>
  <si>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</si>
  <si>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</si>
  <si>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</si>
  <si>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</si>
  <si>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</si>
  <si>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</si>
  <si>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</si>
  <si>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</si>
  <si>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</si>
  <si>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</si>
  <si>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</si>
  <si>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</si>
  <si>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</si>
  <si>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</si>
  <si>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</si>
  <si>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</si>
  <si>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</si>
  <si>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</si>
  <si>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</si>
  <si>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</si>
  <si>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</si>
  <si>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</si>
  <si>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</si>
  <si>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</si>
  <si>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</si>
  <si>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</si>
  <si>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</si>
  <si>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</si>
  <si>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</si>
  <si>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</si>
  <si>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</si>
  <si>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</si>
  <si>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</si>
  <si>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</si>
  <si>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</si>
  <si>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</si>
  <si>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</si>
  <si>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</si>
  <si>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</si>
  <si>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</si>
  <si>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</si>
  <si>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</si>
  <si>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</si>
  <si>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</si>
  <si>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</si>
  <si>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</si>
  <si>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</si>
  <si>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</si>
  <si>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</si>
  <si>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</si>
  <si>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</si>
  <si>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</si>
  <si>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</si>
  <si>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</si>
  <si>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</si>
  <si>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</si>
  <si>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</si>
  <si>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</si>
  <si>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</si>
  <si>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</si>
  <si>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</si>
  <si>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</si>
  <si>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</si>
  <si>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</si>
  <si>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</si>
  <si>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</si>
  <si>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</si>
  <si>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</si>
  <si>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</si>
  <si>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</si>
  <si>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</si>
  <si>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</si>
  <si>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</si>
  <si>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</si>
  <si>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</si>
  <si>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</si>
  <si>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</si>
  <si>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</si>
  <si>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</si>
  <si>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</si>
  <si>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</si>
  <si>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</si>
  <si>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</si>
  <si>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</si>
  <si>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</si>
  <si>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</si>
  <si>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</si>
  <si>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</si>
  <si>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</si>
  <si>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</si>
  <si>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</si>
  <si>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</si>
  <si>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</si>
  <si>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</si>
  <si>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</si>
  <si>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</si>
  <si>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</si>
  <si>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</si>
  <si>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</si>
  <si>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</si>
  <si>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</si>
  <si>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</si>
  <si>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</si>
  <si>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</si>
  <si>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</si>
  <si>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</si>
  <si>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</si>
  <si>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</si>
  <si>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</si>
  <si>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</si>
  <si>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</si>
  <si>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</si>
  <si>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</si>
  <si>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</si>
  <si>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</si>
  <si>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</si>
  <si>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</si>
  <si>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</si>
  <si>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</si>
  <si>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</si>
  <si>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</si>
  <si>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</si>
  <si>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</si>
  <si>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</si>
  <si>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</si>
  <si>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</si>
  <si>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</si>
  <si>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</si>
  <si>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</si>
  <si>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</si>
  <si>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</si>
  <si>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</si>
  <si>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</si>
  <si>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</si>
  <si>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</si>
  <si>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</si>
  <si>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</si>
  <si>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</si>
  <si>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</si>
  <si>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</si>
  <si>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</si>
  <si>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</si>
  <si>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</si>
  <si>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</si>
  <si>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</si>
  <si>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</si>
  <si>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</si>
  <si>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</si>
  <si>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</si>
  <si>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</si>
  <si>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</si>
  <si>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</si>
  <si>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</si>
  <si>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</si>
  <si>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</si>
  <si>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</si>
  <si>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</si>
  <si>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</si>
  <si>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</si>
  <si>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</si>
  <si>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</si>
  <si>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</si>
  <si>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</si>
  <si>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</si>
  <si>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</si>
  <si>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</si>
  <si>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</si>
  <si>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</si>
  <si>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</si>
  <si>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</si>
  <si>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</si>
  <si>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</si>
  <si>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</si>
  <si>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</si>
  <si>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</si>
  <si>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</si>
  <si>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</si>
  <si>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</si>
  <si>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</si>
  <si>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</si>
  <si>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</si>
  <si>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</si>
  <si>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</si>
  <si>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</si>
  <si>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</si>
  <si>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</si>
  <si>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</si>
  <si>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</si>
  <si>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</si>
  <si>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</si>
  <si>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</si>
  <si>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</si>
  <si>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</si>
  <si>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</si>
  <si>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</si>
  <si>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</si>
  <si>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</si>
  <si>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</si>
  <si>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</si>
  <si>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</si>
  <si>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</si>
  <si>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</si>
  <si>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</si>
  <si>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</si>
  <si>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</si>
  <si>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</si>
  <si>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</si>
  <si>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</si>
  <si>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</si>
  <si>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</si>
  <si>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</si>
  <si>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</si>
  <si>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</si>
  <si>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</si>
  <si>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</si>
  <si>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</si>
  <si>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</si>
  <si>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</si>
  <si>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</si>
  <si>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</si>
  <si>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</si>
  <si>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</si>
  <si>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</si>
  <si>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</si>
  <si>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</si>
  <si>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</si>
  <si>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</si>
  <si>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</si>
  <si>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</si>
  <si>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</si>
  <si>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</si>
  <si>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</si>
  <si>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</si>
  <si>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</si>
  <si>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</si>
  <si>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</si>
  <si>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</si>
  <si>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</si>
  <si>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</si>
  <si>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</si>
  <si>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</si>
  <si>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</si>
  <si>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</si>
  <si>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</si>
  <si>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</si>
  <si>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</si>
  <si>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</si>
  <si>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</si>
  <si>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</si>
  <si>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</si>
  <si>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</si>
  <si>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</si>
  <si>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</si>
  <si>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</si>
  <si>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</si>
  <si>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</si>
  <si>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</si>
  <si>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</si>
  <si>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</si>
  <si>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</si>
  <si>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</si>
  <si>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</si>
  <si>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</si>
  <si>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</si>
  <si>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</si>
  <si>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</si>
  <si>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</si>
  <si>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</si>
  <si>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</si>
  <si>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</si>
  <si>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</si>
  <si>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</si>
  <si>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</si>
  <si>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</si>
  <si>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</si>
  <si>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</si>
  <si>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</si>
  <si>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</si>
  <si>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</si>
  <si>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</si>
  <si>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</si>
  <si>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</si>
  <si>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</si>
  <si>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</si>
  <si>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</si>
  <si>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</si>
  <si>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</si>
  <si>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</si>
  <si>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</si>
  <si>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</si>
  <si>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</si>
  <si>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</si>
  <si>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</si>
  <si>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</si>
  <si>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</si>
  <si>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</si>
  <si>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</si>
  <si>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</si>
  <si>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</si>
  <si>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</si>
  <si>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</si>
  <si>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</si>
  <si>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</si>
  <si>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</si>
  <si>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</si>
  <si>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</si>
  <si>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</si>
  <si>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</si>
  <si>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</si>
  <si>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</si>
  <si>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</si>
  <si>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</si>
  <si>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</si>
  <si>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</si>
  <si>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</si>
  <si>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</si>
  <si>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</si>
  <si>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</si>
  <si>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</si>
  <si>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</si>
  <si>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</si>
  <si>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</si>
  <si>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</si>
  <si>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</si>
  <si>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</si>
  <si>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</si>
  <si>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</si>
  <si>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</si>
  <si>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</si>
  <si>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</si>
  <si>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</si>
  <si>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</si>
  <si>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</si>
  <si>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</si>
  <si>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</si>
  <si>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</si>
  <si>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</si>
  <si>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</si>
  <si>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</si>
  <si>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</si>
  <si>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</si>
  <si>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</si>
  <si>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</si>
  <si>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</si>
  <si>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</si>
  <si>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</si>
  <si>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</si>
  <si>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</si>
  <si>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</si>
  <si>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</si>
  <si>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</si>
  <si>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</si>
  <si>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</si>
  <si>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</si>
  <si>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</si>
  <si>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</si>
  <si>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</si>
  <si>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</si>
  <si>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</si>
  <si>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</si>
  <si>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</si>
  <si>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</si>
  <si>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</si>
  <si>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</si>
  <si>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</si>
  <si>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</si>
  <si>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</si>
  <si>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</si>
  <si>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</si>
  <si>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</si>
  <si>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</si>
  <si>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</si>
  <si>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</si>
  <si>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</si>
  <si>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</si>
  <si>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</si>
  <si>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</si>
  <si>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</si>
  <si>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</si>
  <si>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</si>
  <si>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</si>
  <si>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</si>
  <si>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</si>
  <si>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</si>
  <si>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</si>
  <si>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</si>
  <si>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</si>
  <si>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</si>
  <si>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</si>
  <si>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</si>
  <si>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</si>
  <si>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</si>
  <si>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</si>
  <si>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</si>
  <si>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</si>
  <si>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</si>
  <si>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</si>
  <si>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</si>
  <si>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</si>
  <si>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</si>
  <si>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</si>
  <si>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</si>
  <si>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</si>
  <si>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</si>
  <si>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</si>
  <si>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</si>
  <si>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</si>
  <si>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</si>
  <si>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</si>
  <si>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</si>
  <si>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</si>
  <si>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</si>
  <si>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</si>
  <si>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</si>
  <si>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</si>
  <si>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</si>
  <si>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</si>
  <si>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</si>
  <si>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</si>
  <si>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</si>
  <si>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</si>
  <si>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</si>
  <si>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</si>
  <si>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</si>
  <si>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</si>
  <si>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</si>
  <si>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</si>
  <si>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</si>
  <si>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</si>
  <si>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</si>
  <si>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</si>
  <si>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</si>
  <si>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</si>
  <si>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</si>
  <si>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</si>
  <si>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</si>
  <si>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</si>
  <si>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</si>
  <si>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</si>
  <si>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</si>
  <si>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</si>
  <si>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</si>
  <si>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</si>
  <si>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</si>
  <si>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</si>
  <si>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</si>
  <si>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</si>
  <si>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</si>
  <si>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</si>
  <si>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</si>
  <si>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</si>
  <si>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</si>
  <si>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</si>
  <si>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</si>
  <si>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</si>
  <si>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</si>
  <si>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</si>
  <si>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</si>
  <si>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</si>
  <si>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</si>
  <si>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</si>
  <si>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</si>
  <si>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</si>
  <si>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</si>
  <si>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</si>
  <si>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</si>
  <si>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</si>
  <si>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</si>
  <si>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</si>
  <si>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</si>
  <si>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</si>
  <si>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</si>
  <si>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</si>
  <si>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</si>
  <si>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</si>
  <si>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</si>
  <si>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</si>
  <si>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</si>
  <si>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</si>
  <si>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</si>
  <si>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</si>
  <si>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</si>
  <si>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</si>
  <si>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</si>
  <si>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</si>
  <si>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</si>
  <si>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</si>
  <si>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</si>
  <si>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</si>
  <si>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</si>
  <si>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</si>
  <si>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</si>
  <si>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</si>
  <si>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</si>
  <si>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</si>
  <si>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</si>
  <si>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</si>
  <si>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</si>
  <si>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</si>
  <si>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</si>
  <si>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</si>
  <si>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</si>
  <si>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</si>
  <si>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</si>
  <si>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</si>
  <si>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</si>
  <si>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</si>
  <si>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</si>
  <si>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</si>
  <si>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</si>
  <si>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</si>
  <si>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</si>
  <si>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</si>
  <si>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</si>
  <si>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</si>
  <si>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</si>
  <si>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</si>
  <si>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</si>
  <si>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</si>
  <si>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</si>
  <si>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</si>
  <si>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</si>
  <si>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</si>
  <si>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</si>
  <si>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</si>
  <si>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</si>
  <si>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</si>
  <si>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</si>
  <si>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</si>
  <si>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</si>
  <si>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</si>
  <si>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</si>
  <si>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</si>
  <si>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</si>
  <si>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</si>
  <si>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</si>
  <si>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</si>
  <si>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</si>
  <si>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</si>
  <si>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</si>
  <si>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</si>
  <si>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</si>
  <si>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</si>
  <si>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</si>
  <si>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</si>
  <si>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</si>
  <si>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</si>
  <si>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</si>
  <si>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</si>
  <si>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</si>
  <si>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</si>
  <si>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</si>
  <si>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</si>
  <si>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</si>
  <si>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</si>
  <si>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</si>
  <si>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</si>
  <si>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</si>
  <si>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</si>
  <si>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</si>
  <si>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</si>
  <si>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</si>
  <si>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</si>
  <si>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</si>
  <si>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</si>
  <si>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</si>
  <si>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</si>
  <si>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</si>
  <si>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</si>
  <si>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</si>
  <si>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</si>
  <si>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</si>
  <si>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</si>
  <si>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</si>
  <si>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</si>
  <si>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</si>
  <si>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</si>
  <si>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</si>
  <si>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</si>
  <si>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</si>
  <si>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</si>
  <si>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</si>
  <si>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</si>
  <si>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</si>
  <si>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</si>
  <si>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</si>
  <si>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</si>
  <si>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</si>
  <si>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</si>
  <si>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</si>
  <si>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</si>
  <si>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</si>
  <si>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</si>
  <si>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</si>
  <si>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</si>
  <si>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</si>
  <si>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</si>
  <si>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</si>
  <si>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</si>
  <si>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</si>
  <si>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</si>
  <si>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</si>
  <si>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</si>
  <si>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</si>
  <si>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</si>
  <si>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</si>
  <si>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</si>
  <si>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</si>
  <si>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</si>
  <si>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</si>
  <si>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</si>
  <si>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</si>
  <si>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</si>
  <si>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</si>
  <si>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</si>
  <si>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</si>
  <si>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</si>
  <si>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</si>
  <si>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</si>
  <si>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</si>
  <si>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</si>
  <si>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</si>
  <si>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</si>
  <si>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</si>
  <si>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</si>
  <si>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</si>
  <si>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</si>
  <si>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</si>
  <si>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</si>
  <si>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</si>
  <si>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</si>
  <si>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</si>
  <si>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</si>
  <si>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</si>
  <si>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</si>
  <si>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</si>
  <si>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</si>
  <si>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</si>
  <si>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</si>
  <si>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</si>
  <si>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</si>
  <si>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</si>
  <si>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</si>
  <si>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</si>
  <si>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</si>
  <si>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</si>
  <si>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</si>
  <si>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</si>
  <si>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</si>
  <si>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</si>
  <si>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</si>
  <si>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</si>
  <si>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</si>
  <si>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</si>
  <si>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</si>
  <si>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</si>
  <si>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</si>
  <si>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</si>
  <si>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</si>
  <si>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</si>
  <si>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</si>
  <si>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</si>
  <si>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</si>
  <si>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</si>
  <si>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</si>
  <si>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</si>
  <si>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</si>
  <si>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</si>
  <si>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</si>
  <si>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</si>
  <si>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</si>
  <si>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</si>
  <si>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</si>
  <si>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</si>
  <si>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</si>
  <si>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</si>
  <si>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</si>
  <si>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</si>
  <si>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</si>
  <si>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</si>
  <si>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</si>
  <si>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</si>
  <si>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</si>
  <si>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</si>
  <si>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</si>
  <si>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</si>
  <si>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</si>
  <si>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</si>
  <si>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</si>
  <si>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</si>
  <si>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</si>
  <si>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</si>
  <si>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</si>
  <si>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</si>
  <si>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</si>
  <si>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</si>
  <si>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</si>
  <si>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</si>
  <si>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</si>
  <si>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</si>
  <si>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</si>
  <si>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</si>
  <si>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</si>
  <si>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</si>
  <si>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</si>
  <si>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</si>
  <si>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</si>
  <si>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</si>
  <si>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</si>
  <si>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</si>
  <si>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</si>
  <si>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</si>
  <si>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</si>
  <si>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</si>
  <si>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</si>
  <si>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</si>
  <si>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</si>
  <si>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</si>
  <si>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</si>
  <si>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</si>
  <si>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</si>
  <si>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</si>
  <si>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</si>
  <si>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</si>
  <si>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</si>
  <si>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</si>
  <si>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</si>
  <si>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</si>
  <si>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</si>
  <si>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</si>
  <si>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</si>
  <si>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</si>
  <si>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</si>
  <si>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</si>
  <si>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</si>
  <si>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</si>
  <si>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</si>
  <si>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</si>
  <si>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</si>
  <si>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</si>
  <si>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</si>
  <si>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</si>
  <si>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</si>
  <si>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</si>
  <si>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</si>
  <si>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</si>
  <si>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</si>
  <si>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</si>
  <si>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</si>
  <si>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</si>
  <si>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</si>
  <si>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</si>
  <si>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</si>
  <si>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</si>
  <si>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</si>
  <si>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</si>
  <si>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</si>
  <si>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</si>
  <si>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</si>
  <si>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</si>
  <si>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</si>
  <si>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</si>
  <si>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</si>
  <si>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</si>
  <si>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</si>
  <si>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</si>
  <si>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</si>
  <si>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</si>
  <si>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</si>
  <si>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</si>
  <si>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</si>
  <si>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</si>
  <si>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</si>
  <si>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</si>
  <si>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</si>
  <si>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</si>
  <si>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</si>
  <si>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</si>
  <si>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</si>
  <si>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</si>
  <si>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</si>
  <si>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</si>
  <si>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</si>
  <si>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</si>
  <si>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</si>
  <si>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</si>
  <si>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</si>
  <si>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</si>
  <si>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</si>
  <si>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</si>
  <si>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</si>
  <si>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</si>
  <si>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</si>
  <si>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</si>
  <si>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</si>
  <si>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</si>
  <si>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</si>
  <si>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</si>
  <si>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</si>
  <si>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</si>
  <si>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</si>
  <si>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</si>
  <si>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</si>
  <si>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</si>
  <si>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</si>
  <si>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</si>
  <si>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</si>
  <si>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</si>
  <si>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</si>
  <si>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</si>
  <si>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</si>
  <si>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</si>
  <si>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</si>
  <si>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</si>
  <si>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</si>
  <si>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</si>
  <si>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</si>
  <si>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</si>
  <si>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</si>
  <si>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</si>
  <si>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</si>
  <si>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</si>
  <si>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</si>
  <si>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</si>
  <si>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</si>
  <si>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</si>
  <si>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</si>
  <si>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</si>
  <si>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</si>
  <si>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</si>
  <si>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</si>
  <si>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</si>
  <si>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</si>
  <si>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</si>
  <si>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</si>
  <si>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</si>
  <si>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</si>
  <si>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</si>
  <si>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</si>
  <si>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</si>
  <si>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</si>
  <si>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</si>
  <si>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</si>
  <si>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</si>
  <si>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</si>
  <si>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</si>
  <si>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</si>
  <si>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</si>
  <si>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</si>
  <si>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</si>
  <si>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</si>
  <si>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</si>
  <si>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</si>
  <si>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</si>
  <si>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</si>
  <si>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</si>
  <si>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</si>
  <si>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</si>
  <si>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</si>
  <si>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</si>
  <si>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</si>
  <si>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</si>
  <si>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</si>
  <si>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</si>
  <si>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</si>
  <si>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</si>
  <si>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</si>
  <si>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</si>
  <si>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</si>
  <si>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</si>
  <si>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</si>
  <si>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</si>
  <si>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</si>
  <si>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</si>
  <si>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</si>
  <si>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</si>
  <si>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</si>
  <si>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</si>
  <si>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</si>
  <si>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</si>
  <si>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</si>
  <si>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</si>
  <si>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</si>
  <si>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</si>
  <si>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</si>
  <si>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</si>
  <si>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</si>
  <si>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</si>
  <si>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</si>
  <si>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</si>
  <si>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</si>
  <si>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</si>
  <si>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</si>
  <si>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</si>
  <si>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</si>
  <si>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</si>
  <si>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</si>
  <si>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</si>
  <si>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</si>
  <si>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</si>
  <si>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</si>
  <si>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</si>
  <si>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</si>
  <si>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</si>
  <si>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</si>
  <si>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</si>
  <si>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</si>
  <si>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</si>
  <si>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</si>
  <si>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</si>
  <si>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</si>
  <si>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</si>
  <si>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</si>
  <si>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</si>
  <si>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</si>
  <si>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</si>
  <si>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</si>
  <si>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</si>
  <si>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</si>
  <si>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</si>
  <si>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</si>
  <si>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</si>
  <si>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</si>
  <si>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</si>
  <si>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</si>
  <si>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</si>
  <si>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</si>
  <si>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</si>
  <si>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</si>
  <si>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</si>
  <si>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</si>
  <si>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</si>
  <si>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</si>
  <si>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</si>
  <si>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</si>
  <si>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</si>
  <si>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</si>
  <si>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</si>
  <si>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</si>
  <si>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</si>
  <si>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</si>
  <si>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</si>
  <si>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</si>
  <si>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</si>
  <si>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</si>
  <si>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</si>
  <si>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</si>
  <si>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</si>
  <si>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</si>
  <si>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</si>
  <si>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</si>
  <si>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</si>
  <si>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</si>
  <si>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</si>
  <si>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</si>
  <si>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</si>
  <si>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</si>
  <si>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</si>
  <si>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</si>
  <si>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</si>
  <si>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</si>
  <si>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</si>
  <si>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</si>
  <si>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</si>
  <si>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</si>
  <si>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</si>
  <si>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</si>
  <si>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</si>
  <si>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</si>
  <si>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</si>
  <si>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</si>
  <si>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</si>
  <si>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</si>
  <si>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</si>
  <si>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</si>
  <si>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</si>
  <si>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</si>
  <si>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</si>
  <si>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</si>
  <si>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</si>
  <si>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</si>
  <si>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</si>
  <si>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</si>
  <si>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</si>
  <si>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</si>
  <si>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</si>
  <si>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</si>
  <si>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</si>
  <si>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</si>
  <si>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</si>
  <si>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</si>
  <si>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</si>
  <si>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</si>
  <si>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</si>
  <si>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</si>
  <si>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</si>
  <si>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</si>
  <si>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</si>
  <si>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</si>
  <si>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</si>
  <si>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</si>
  <si>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</si>
  <si>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</si>
  <si>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</si>
  <si>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</si>
  <si>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</si>
  <si>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</si>
  <si>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</si>
  <si>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</si>
  <si>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</si>
  <si>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</si>
  <si>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</si>
  <si>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</si>
  <si>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</si>
  <si>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</si>
  <si>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</si>
  <si>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</si>
  <si>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</si>
  <si>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</si>
  <si>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</si>
  <si>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</si>
  <si>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</si>
  <si>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</si>
  <si>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</si>
  <si>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</si>
  <si>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</si>
  <si>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</si>
  <si>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</si>
  <si>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</si>
  <si>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</si>
  <si>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</si>
  <si>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</si>
  <si>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</si>
  <si>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</si>
  <si>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</si>
  <si>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</si>
  <si>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</si>
  <si>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</si>
  <si>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</si>
  <si>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</si>
  <si>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</si>
  <si>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</si>
  <si>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</si>
  <si>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</si>
  <si>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</si>
  <si>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</si>
  <si>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</si>
  <si>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</si>
  <si>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</si>
  <si>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</si>
  <si>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</si>
  <si>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</si>
  <si>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</si>
  <si>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</si>
  <si>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</si>
  <si>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</si>
  <si>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</si>
  <si>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</si>
  <si>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</si>
  <si>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</si>
  <si>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</si>
  <si>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</si>
  <si>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</si>
  <si>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</si>
  <si>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</si>
  <si>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</si>
  <si>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</si>
  <si>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</si>
  <si>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</si>
  <si>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</si>
  <si>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</si>
  <si>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</si>
  <si>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</si>
  <si>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</si>
  <si>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</si>
  <si>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</si>
  <si>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</si>
  <si>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</si>
  <si>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</si>
  <si>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</si>
  <si>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</si>
  <si>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</si>
  <si>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</si>
  <si>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</si>
  <si>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</si>
  <si>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</si>
  <si>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</si>
  <si>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</si>
  <si>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</si>
  <si>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</si>
  <si>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</si>
  <si>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</si>
  <si>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</si>
  <si>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</si>
  <si>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</si>
  <si>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</si>
  <si>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</si>
  <si>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</si>
  <si>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</si>
  <si>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</si>
  <si>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</si>
  <si>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</si>
  <si>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</si>
  <si>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</si>
  <si>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</si>
  <si>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</si>
  <si>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</si>
  <si>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</si>
  <si>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</si>
  <si>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</si>
  <si>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</si>
  <si>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</si>
  <si>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</si>
  <si>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</si>
  <si>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</si>
  <si>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</si>
  <si>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</si>
  <si>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</si>
  <si>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</si>
  <si>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</si>
  <si>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</si>
  <si>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</si>
  <si>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</si>
  <si>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</si>
  <si>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</si>
  <si>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</si>
  <si>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</si>
  <si>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</si>
  <si>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</si>
  <si>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</si>
  <si>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</si>
  <si>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</si>
  <si>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</si>
  <si>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</si>
  <si>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</si>
  <si>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</si>
  <si>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</si>
  <si>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</si>
  <si>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</si>
  <si>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</si>
  <si>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</si>
  <si>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</si>
  <si>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</si>
  <si>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</si>
  <si>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</si>
  <si>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</si>
  <si>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</si>
  <si>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</si>
  <si>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</si>
  <si>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</si>
  <si>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</si>
  <si>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</si>
  <si>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</si>
  <si>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</si>
  <si>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</si>
  <si>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</si>
  <si>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</si>
  <si>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</si>
  <si>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</si>
  <si>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</si>
  <si>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</si>
  <si>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</si>
  <si>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</si>
  <si>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</si>
  <si>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</si>
  <si>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</si>
  <si>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</si>
  <si>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</si>
  <si>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</si>
  <si>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</si>
  <si>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</si>
  <si>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</si>
  <si>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</si>
  <si>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</si>
  <si>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</si>
  <si>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</si>
  <si>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</si>
  <si>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</si>
  <si>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</si>
  <si>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</si>
  <si>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</si>
  <si>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</si>
  <si>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</si>
  <si>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</si>
  <si>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</si>
  <si>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</si>
  <si>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</si>
  <si>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</si>
  <si>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</si>
  <si>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</si>
  <si>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</si>
  <si>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</si>
  <si>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</si>
  <si>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</si>
  <si>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</si>
  <si>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</si>
  <si>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</si>
  <si>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</si>
  <si>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</si>
  <si>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</si>
  <si>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</si>
  <si>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</si>
  <si>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</si>
  <si>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</si>
  <si>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</si>
  <si>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</si>
  <si>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</si>
  <si>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</si>
  <si>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</si>
  <si>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</si>
  <si>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</si>
  <si>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</si>
  <si>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</si>
  <si>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</si>
  <si>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</si>
  <si>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</si>
  <si>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</si>
  <si>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</si>
  <si>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</si>
  <si>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</si>
  <si>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</si>
  <si>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</si>
  <si>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</si>
  <si>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</si>
  <si>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</si>
  <si>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</si>
  <si>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</si>
  <si>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</si>
  <si>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</si>
  <si>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</si>
  <si>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</si>
  <si>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</si>
  <si>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</si>
  <si>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</si>
  <si>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</si>
  <si>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</si>
  <si>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</si>
  <si>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</si>
  <si>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</si>
  <si>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</si>
  <si>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</si>
  <si>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</si>
  <si>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</si>
  <si>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</si>
  <si>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</si>
  <si>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</si>
  <si>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</si>
  <si>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</si>
  <si>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</si>
  <si>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</si>
  <si>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</si>
  <si>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</si>
  <si>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</si>
  <si>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</si>
  <si>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</si>
  <si>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</si>
  <si>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</si>
  <si>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</si>
  <si>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</si>
  <si>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</si>
  <si>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</si>
  <si>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</si>
  <si>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</si>
  <si>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</si>
  <si>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</si>
  <si>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</si>
  <si>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</si>
  <si>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</si>
  <si>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</si>
  <si>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</si>
  <si>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</si>
  <si>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</si>
  <si>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</si>
  <si>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</si>
  <si>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</si>
  <si>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</si>
  <si>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</si>
  <si>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</si>
  <si>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</si>
  <si>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</si>
  <si>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</si>
  <si>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</si>
  <si>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</si>
  <si>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</si>
  <si>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</si>
  <si>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</si>
  <si>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</si>
  <si>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</si>
  <si>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</si>
  <si>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</si>
  <si>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</si>
  <si>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</si>
  <si>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</si>
  <si>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</si>
  <si>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</si>
  <si>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</si>
  <si>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</si>
  <si>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</si>
  <si>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</si>
  <si>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</si>
  <si>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</si>
  <si>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</si>
  <si>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</si>
  <si>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</si>
  <si>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</si>
  <si>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</si>
  <si>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</si>
  <si>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</si>
  <si>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</si>
  <si>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</si>
  <si>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</si>
  <si>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</si>
  <si>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</si>
  <si>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</si>
  <si>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</si>
  <si>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</si>
  <si>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</si>
  <si>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</si>
  <si>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</si>
  <si>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</si>
  <si>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</si>
  <si>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</si>
  <si>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</si>
  <si>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</si>
  <si>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</si>
  <si>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</si>
  <si>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</si>
  <si>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</si>
  <si>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</si>
  <si>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</si>
  <si>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</si>
  <si>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</si>
  <si>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</si>
  <si>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</si>
  <si>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</si>
  <si>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</si>
  <si>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</si>
  <si>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</si>
  <si>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</si>
  <si>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</si>
  <si>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</si>
  <si>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</si>
  <si>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</si>
  <si>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</si>
  <si>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</si>
  <si>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</si>
  <si>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</si>
  <si>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</si>
  <si>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</si>
  <si>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</si>
  <si>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</si>
  <si>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</si>
  <si>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</si>
  <si>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</si>
  <si>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</si>
  <si>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</si>
  <si>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</si>
  <si>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</si>
  <si>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</si>
  <si>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</si>
  <si>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</si>
  <si>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</si>
  <si>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</si>
  <si>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</si>
  <si>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</si>
  <si>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</si>
  <si>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</si>
  <si>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</si>
  <si>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</si>
  <si>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</si>
  <si>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</si>
  <si>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</si>
  <si>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</si>
  <si>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</si>
  <si>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</si>
  <si>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</si>
  <si>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</si>
  <si>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</si>
  <si>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</si>
  <si>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</si>
  <si>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</si>
  <si>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</si>
  <si>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</si>
  <si>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</si>
  <si>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</si>
  <si>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</si>
  <si>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</si>
  <si>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</si>
  <si>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</si>
  <si>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</si>
  <si>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</si>
  <si>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</si>
  <si>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</si>
  <si>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</si>
  <si>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</si>
  <si>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</si>
  <si>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</si>
  <si>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</si>
  <si>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</si>
  <si>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</si>
  <si>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</si>
  <si>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</si>
  <si>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</si>
  <si>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</si>
  <si>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</si>
  <si>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</si>
  <si>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</si>
  <si>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</si>
  <si>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</si>
  <si>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</si>
  <si>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</si>
  <si>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</si>
  <si>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</si>
  <si>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</si>
  <si>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</si>
  <si>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</si>
  <si>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</si>
  <si>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</si>
  <si>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</si>
  <si>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</si>
  <si>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</si>
  <si>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</si>
  <si>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</si>
  <si>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</si>
  <si>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</si>
  <si>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</si>
  <si>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</si>
  <si>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</si>
  <si>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</si>
  <si>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</si>
  <si>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</si>
  <si>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</si>
  <si>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</si>
  <si>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</si>
  <si>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</si>
  <si>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</si>
  <si>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</si>
  <si>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</si>
  <si>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</si>
  <si>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</si>
  <si>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</si>
  <si>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</si>
  <si>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</si>
  <si>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</si>
  <si>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</si>
  <si>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</si>
  <si>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</si>
  <si>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</si>
  <si>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</si>
  <si>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</si>
  <si>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</si>
  <si>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</si>
  <si>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</si>
  <si>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</si>
  <si>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</si>
  <si>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</si>
  <si>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</si>
  <si>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</si>
  <si>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</si>
  <si>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</si>
  <si>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</si>
  <si>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</si>
  <si>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</si>
  <si>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</si>
  <si>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</si>
  <si>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</si>
  <si>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</si>
  <si>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</si>
  <si>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</si>
  <si>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</si>
  <si>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</si>
  <si>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</si>
  <si>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</si>
  <si>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</si>
  <si>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</si>
  <si>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</si>
  <si>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</si>
  <si>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</si>
  <si>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</si>
  <si>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</si>
  <si>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</si>
  <si>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</si>
  <si>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</si>
  <si>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</si>
  <si>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</si>
  <si>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</si>
  <si>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</si>
  <si>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</si>
  <si>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</si>
  <si>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</si>
  <si>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</si>
  <si>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</si>
  <si>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</si>
  <si>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</si>
  <si>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</si>
  <si>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</si>
  <si>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</si>
  <si>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</si>
  <si>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</si>
  <si>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</si>
  <si>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</si>
  <si>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</si>
  <si>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</si>
  <si>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</si>
  <si>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</si>
  <si>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</si>
  <si>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</si>
  <si>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</si>
  <si>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</si>
  <si>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</si>
  <si>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</si>
  <si>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</si>
  <si>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</si>
  <si>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</si>
  <si>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</si>
  <si>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</si>
  <si>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</si>
  <si>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</si>
  <si>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</si>
  <si>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</si>
  <si>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</si>
  <si>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</si>
  <si>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</si>
  <si>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</si>
  <si>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</si>
  <si>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</si>
  <si>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</si>
  <si>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</si>
  <si>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</si>
  <si>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</si>
  <si>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</si>
  <si>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</si>
  <si>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</si>
  <si>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</si>
  <si>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</si>
  <si>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</si>
  <si>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</si>
  <si>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</si>
  <si>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</si>
  <si>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</si>
  <si>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</si>
  <si>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</si>
  <si>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</si>
  <si>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</si>
  <si>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</si>
  <si>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</si>
  <si>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</si>
  <si>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</si>
  <si>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</si>
  <si>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</si>
  <si>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</si>
  <si>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</si>
  <si>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</si>
  <si>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</si>
  <si>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</si>
  <si>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</si>
  <si>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</si>
  <si>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</si>
  <si>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</si>
  <si>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</si>
  <si>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</si>
  <si>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</si>
  <si>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</si>
  <si>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</si>
  <si>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</si>
  <si>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</si>
  <si>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</si>
  <si>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</si>
  <si>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</si>
  <si>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</si>
  <si>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</si>
  <si>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</si>
  <si>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</si>
  <si>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</si>
  <si>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</si>
  <si>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</si>
  <si>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</si>
  <si>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</si>
  <si>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</si>
  <si>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</si>
  <si>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</si>
  <si>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</si>
  <si>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</si>
  <si>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</si>
  <si>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</si>
  <si>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</si>
  <si>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</si>
  <si>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</si>
  <si>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</si>
  <si>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</si>
  <si>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</si>
  <si>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</si>
  <si>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</si>
  <si>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</si>
  <si>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</si>
  <si>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</si>
  <si>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</si>
  <si>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</si>
  <si>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</si>
  <si>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</si>
  <si>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</si>
  <si>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</si>
  <si>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</si>
  <si>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</si>
  <si>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</si>
  <si>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</si>
  <si>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</si>
  <si>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</si>
  <si>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</si>
  <si>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</si>
  <si>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</si>
  <si>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</si>
  <si>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</si>
  <si>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</si>
  <si>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</si>
  <si>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</si>
  <si>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</si>
  <si>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</si>
  <si>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</si>
  <si>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</si>
  <si>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</si>
  <si>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</si>
  <si>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</si>
  <si>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</si>
  <si>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</si>
  <si>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</si>
  <si>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</si>
  <si>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</si>
  <si>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</si>
  <si>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</si>
  <si>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</si>
  <si>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</si>
  <si>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</si>
  <si>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</si>
  <si>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</si>
  <si>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</si>
  <si>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</si>
  <si>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</si>
  <si>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</si>
  <si>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</si>
  <si>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</si>
  <si>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</si>
  <si>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</si>
  <si>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</si>
  <si>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</si>
  <si>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</si>
  <si>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</si>
  <si>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</si>
  <si>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</si>
  <si>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</si>
  <si>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</si>
  <si>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</si>
  <si>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</si>
  <si>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</si>
  <si>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</si>
  <si>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</si>
  <si>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</si>
  <si>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</si>
  <si>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</si>
  <si>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</si>
  <si>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</si>
  <si>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</si>
  <si>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</si>
  <si>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</si>
  <si>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</si>
  <si>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</si>
  <si>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</si>
  <si>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</si>
  <si>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</si>
  <si>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</si>
  <si>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</si>
  <si>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</si>
  <si>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</si>
  <si>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</si>
  <si>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</si>
  <si>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</si>
  <si>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</si>
  <si>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</si>
  <si>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</si>
  <si>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</si>
  <si>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</si>
  <si>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</si>
  <si>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</si>
  <si>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</si>
  <si>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</si>
  <si>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</si>
  <si>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</si>
  <si>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</si>
  <si>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</si>
  <si>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</si>
  <si>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</si>
  <si>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</si>
  <si>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</si>
  <si>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</si>
  <si>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</si>
  <si>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</si>
  <si>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</si>
  <si>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</si>
  <si>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</si>
  <si>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</si>
  <si>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</si>
  <si>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</si>
  <si>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</si>
  <si>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</si>
  <si>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</si>
  <si>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</si>
  <si>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</si>
  <si>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</si>
  <si>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</si>
  <si>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</si>
  <si>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</si>
  <si>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</si>
  <si>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</si>
  <si>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</si>
  <si>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</si>
  <si>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</si>
  <si>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</si>
  <si>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</si>
  <si>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</si>
  <si>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</si>
  <si>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</si>
  <si>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</si>
  <si>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</si>
  <si>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</si>
  <si>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</si>
  <si>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</si>
  <si>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</si>
  <si>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</si>
  <si>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</si>
  <si>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</si>
  <si>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</si>
  <si>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</si>
  <si>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</si>
  <si>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</si>
  <si>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</si>
  <si>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</si>
  <si>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</si>
  <si>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</si>
  <si>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</si>
  <si>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</si>
  <si>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</si>
  <si>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</si>
  <si>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</si>
  <si>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</si>
  <si>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</si>
  <si>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</si>
  <si>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</si>
  <si>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</si>
  <si>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</si>
  <si>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</si>
  <si>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</si>
  <si>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</si>
  <si>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</si>
  <si>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</si>
  <si>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</si>
  <si>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</si>
  <si>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</si>
  <si>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</si>
  <si>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</si>
  <si>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</si>
  <si>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</si>
  <si>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</si>
  <si>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</si>
  <si>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</si>
  <si>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</si>
  <si>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</si>
  <si>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</si>
  <si>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</si>
  <si>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</si>
  <si>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</si>
  <si>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</si>
  <si>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</si>
  <si>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</si>
  <si>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</si>
  <si>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</si>
  <si>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</si>
  <si>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</si>
  <si>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</si>
  <si>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</si>
  <si>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</si>
  <si>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</si>
  <si>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</si>
  <si>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</si>
  <si>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</si>
  <si>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</si>
  <si>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</si>
  <si>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</si>
  <si>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</si>
  <si>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</si>
  <si>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</si>
  <si>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</si>
  <si>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</si>
  <si>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</si>
  <si>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</si>
  <si>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</si>
  <si>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</si>
  <si>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</si>
  <si>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</si>
  <si>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</si>
  <si>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</si>
  <si>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</si>
  <si>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</si>
  <si>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</si>
  <si>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</si>
  <si>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</si>
  <si>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</si>
  <si>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</si>
  <si>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</si>
  <si>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</si>
  <si>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</si>
  <si>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</si>
  <si>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</si>
  <si>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</si>
  <si>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</si>
  <si>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</si>
  <si>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</si>
  <si>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</si>
  <si>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</si>
  <si>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</si>
  <si>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</si>
  <si>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</si>
  <si>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</si>
  <si>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</si>
  <si>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</si>
  <si>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</si>
  <si>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</si>
  <si>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</si>
  <si>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</si>
  <si>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</si>
  <si>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</si>
  <si>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</si>
  <si>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</si>
  <si>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</si>
  <si>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</si>
  <si>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</si>
  <si>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</si>
  <si>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</si>
  <si>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</si>
  <si>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</si>
  <si>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</si>
  <si>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</si>
  <si>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</si>
  <si>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</si>
  <si>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</si>
  <si>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</si>
  <si>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</si>
  <si>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</si>
  <si>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</si>
  <si>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</si>
  <si>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</si>
  <si>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</si>
  <si>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</si>
  <si>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</si>
  <si>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</si>
  <si>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</si>
  <si>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</si>
  <si>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</si>
  <si>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</si>
  <si>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</si>
  <si>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</si>
  <si>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</si>
  <si>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</si>
  <si>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</si>
  <si>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</si>
  <si>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</si>
  <si>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</si>
  <si>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</si>
  <si>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</si>
  <si>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</si>
  <si>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</si>
  <si>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</si>
  <si>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</si>
  <si>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</si>
  <si>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</si>
  <si>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</si>
  <si>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</si>
  <si>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</si>
  <si>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</si>
  <si>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</si>
  <si>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</si>
  <si>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</si>
  <si>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</si>
  <si>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</si>
  <si>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</si>
  <si>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</si>
  <si>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</si>
  <si>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</si>
  <si>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</si>
  <si>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</si>
  <si>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</si>
  <si>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</si>
  <si>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</si>
  <si>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</si>
  <si>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</si>
  <si>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</si>
  <si>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</si>
  <si>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</si>
  <si>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</si>
  <si>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</si>
  <si>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</si>
  <si>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</si>
  <si>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</si>
  <si>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</si>
  <si>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</si>
  <si>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</si>
  <si>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</si>
  <si>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</si>
  <si>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</si>
  <si>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</si>
  <si>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</si>
  <si>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</si>
  <si>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</si>
  <si>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</si>
  <si>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</si>
  <si>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</si>
  <si>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</si>
  <si>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</si>
  <si>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</si>
  <si>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</si>
  <si>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</si>
  <si>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</si>
  <si>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</si>
  <si>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</si>
  <si>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</si>
  <si>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</si>
  <si>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</si>
  <si>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</si>
  <si>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</si>
  <si>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</si>
  <si>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</si>
  <si>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</si>
  <si>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</si>
  <si>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</si>
  <si>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</si>
  <si>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</si>
  <si>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</si>
  <si>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</si>
  <si>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</si>
  <si>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</si>
  <si>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</si>
  <si>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</si>
  <si>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</si>
  <si>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</si>
  <si>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</si>
  <si>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</si>
  <si>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</si>
  <si>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</si>
  <si>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</si>
  <si>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</si>
  <si>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</si>
  <si>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</si>
  <si>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</si>
  <si>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</si>
  <si>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</si>
  <si>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</si>
  <si>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</si>
  <si>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</si>
  <si>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</si>
  <si>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</si>
  <si>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</si>
  <si>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</si>
  <si>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</si>
  <si>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</si>
  <si>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</si>
  <si>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</si>
  <si>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</si>
  <si>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</si>
  <si>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</si>
  <si>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</si>
  <si>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</si>
  <si>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</si>
  <si>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</si>
  <si>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</si>
  <si>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</si>
  <si>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</si>
  <si>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</si>
  <si>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</si>
  <si>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</si>
  <si>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</si>
  <si>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</si>
  <si>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</si>
  <si>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</si>
  <si>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</si>
  <si>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</si>
  <si>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</si>
  <si>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</si>
  <si>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</si>
  <si>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</si>
  <si>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</si>
  <si>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</si>
  <si>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</si>
  <si>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</si>
  <si>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</si>
  <si>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</si>
  <si>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</si>
  <si>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</si>
  <si>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</si>
  <si>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</si>
  <si>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</si>
  <si>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</si>
  <si>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</si>
  <si>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</si>
  <si>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</si>
  <si>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</si>
  <si>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</si>
  <si>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</si>
  <si>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</si>
  <si>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</si>
  <si>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</si>
  <si>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</si>
  <si>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</si>
  <si>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</si>
  <si>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</si>
  <si>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</si>
  <si>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</si>
  <si>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</si>
  <si>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</si>
  <si>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</si>
  <si>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</si>
  <si>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</si>
  <si>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</si>
  <si>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</si>
  <si>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</si>
  <si>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</si>
  <si>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</si>
  <si>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</si>
  <si>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</si>
  <si>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</si>
  <si>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</si>
  <si>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</si>
  <si>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</si>
  <si>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</si>
  <si>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</si>
  <si>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</si>
  <si>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</si>
  <si>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</si>
  <si>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</si>
  <si>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</si>
  <si>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</si>
  <si>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</si>
  <si>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</si>
  <si>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</si>
  <si>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</si>
  <si>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</si>
  <si>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</si>
  <si>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</si>
  <si>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</si>
  <si>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</si>
  <si>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</si>
  <si>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</si>
  <si>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</si>
  <si>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</si>
  <si>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</si>
  <si>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</si>
  <si>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</si>
  <si>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</si>
  <si>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</si>
  <si>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</si>
  <si>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</si>
  <si>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</si>
  <si>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</si>
  <si>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</si>
  <si>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</si>
  <si>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</si>
  <si>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</si>
  <si>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</si>
  <si>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</si>
  <si>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</si>
  <si>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</si>
  <si>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</si>
  <si>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</si>
  <si>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</si>
  <si>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</si>
  <si>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</si>
  <si>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</si>
  <si>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</si>
  <si>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</si>
  <si>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</si>
  <si>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</si>
  <si>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</si>
  <si>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</si>
  <si>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</si>
  <si>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</si>
  <si>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</si>
  <si>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</si>
  <si>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</si>
  <si>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</si>
  <si>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</si>
  <si>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</si>
  <si>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</si>
  <si>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</si>
  <si>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</si>
  <si>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</si>
  <si>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</si>
  <si>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</si>
  <si>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</si>
  <si>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</si>
  <si>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</si>
  <si>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</si>
  <si>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</si>
  <si>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</si>
  <si>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</si>
  <si>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</si>
  <si>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</si>
  <si>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</si>
  <si>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</si>
  <si>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</si>
  <si>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</si>
  <si>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</si>
  <si>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</si>
  <si>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</si>
  <si>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</si>
  <si>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</si>
  <si>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</si>
  <si>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</si>
  <si>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</si>
  <si>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</si>
  <si>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</si>
  <si>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</si>
  <si>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</si>
  <si>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</si>
  <si>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</si>
  <si>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</si>
  <si>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</si>
  <si>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</si>
  <si>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</si>
  <si>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</si>
  <si>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</si>
  <si>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</si>
  <si>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</si>
  <si>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</si>
  <si>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</si>
  <si>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</si>
  <si>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</si>
  <si>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</si>
  <si>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</si>
  <si>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</si>
  <si>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</si>
  <si>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</si>
  <si>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</si>
  <si>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</si>
  <si>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</si>
  <si>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</si>
  <si>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</si>
  <si>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</si>
  <si>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</si>
  <si>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</si>
  <si>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</si>
  <si>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</si>
  <si>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</si>
  <si>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</si>
  <si>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</si>
  <si>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</si>
  <si>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</si>
  <si>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</si>
  <si>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</si>
  <si>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</si>
  <si>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</si>
  <si>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</si>
  <si>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</si>
  <si>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</si>
  <si>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</si>
  <si>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</si>
  <si>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</si>
  <si>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</si>
  <si>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</si>
  <si>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</si>
  <si>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</si>
  <si>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</si>
  <si>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</si>
  <si>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</si>
  <si>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</si>
  <si>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</si>
  <si>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</si>
  <si>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</si>
  <si>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</si>
  <si>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</si>
  <si>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</si>
  <si>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</si>
  <si>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</si>
  <si>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</si>
  <si>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</si>
  <si>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</si>
  <si>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</si>
  <si>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</si>
  <si>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</si>
  <si>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</si>
  <si>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</si>
  <si>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</si>
  <si>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</si>
  <si>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</si>
  <si>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</si>
  <si>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</si>
  <si>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</si>
  <si>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</si>
  <si>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</si>
  <si>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</si>
  <si>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</si>
  <si>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</si>
  <si>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</si>
  <si>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</si>
  <si>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</si>
  <si>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</si>
  <si>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</si>
  <si>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</si>
  <si>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</si>
  <si>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</si>
  <si>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</si>
  <si>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</si>
  <si>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</si>
  <si>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</si>
  <si>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</si>
  <si>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</si>
  <si>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</si>
  <si>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</si>
  <si>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</si>
  <si>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</si>
  <si>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</si>
  <si>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</si>
  <si>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</si>
  <si>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</si>
  <si>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</si>
  <si>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</si>
  <si>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</si>
  <si>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</si>
  <si>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</si>
  <si>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</si>
  <si>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</si>
  <si>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</si>
  <si>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</si>
  <si>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</si>
  <si>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</si>
  <si>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</si>
  <si>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</si>
  <si>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</si>
  <si>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</si>
  <si>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</si>
  <si>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</si>
  <si>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</si>
  <si>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</si>
  <si>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</si>
  <si>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</si>
  <si>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</si>
  <si>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</si>
  <si>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</si>
  <si>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</si>
  <si>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</si>
  <si>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</si>
  <si>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</si>
  <si>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</si>
  <si>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</si>
  <si>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</si>
  <si>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</si>
  <si>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</si>
  <si>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</si>
  <si>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</si>
  <si>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</si>
  <si>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</si>
  <si>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</si>
  <si>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</si>
  <si>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</si>
  <si>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</si>
  <si>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</si>
  <si>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</si>
  <si>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</si>
  <si>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</si>
  <si>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</si>
  <si>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</si>
  <si>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</si>
  <si>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</si>
  <si>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</si>
  <si>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</si>
  <si>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</si>
  <si>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</si>
  <si>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</si>
  <si>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</si>
  <si>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</si>
  <si>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</si>
  <si>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</si>
  <si>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</si>
  <si>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</si>
  <si>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</si>
  <si>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</si>
  <si>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</si>
  <si>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</si>
  <si>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</si>
  <si>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</si>
  <si>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</si>
  <si>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</si>
  <si>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</si>
  <si>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</si>
  <si>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</si>
  <si>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</si>
  <si>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</si>
  <si>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</si>
  <si>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</si>
  <si>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</si>
  <si>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</si>
  <si>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</si>
  <si>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</si>
  <si>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</si>
  <si>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</si>
  <si>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</si>
  <si>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</si>
  <si>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</si>
  <si>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</si>
  <si>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</si>
  <si>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</si>
  <si>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</si>
  <si>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</si>
  <si>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</si>
  <si>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</si>
  <si>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</si>
  <si>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</si>
  <si>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</si>
  <si>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</si>
  <si>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</si>
  <si>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</si>
  <si>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</si>
  <si>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</si>
  <si>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</si>
  <si>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</si>
  <si>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</si>
  <si>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</si>
  <si>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</si>
  <si>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</si>
  <si>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</si>
  <si>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</si>
  <si>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</si>
  <si>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</si>
  <si>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</si>
  <si>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</si>
  <si>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</si>
  <si>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</si>
  <si>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</si>
  <si>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</si>
  <si>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</si>
  <si>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</si>
  <si>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</si>
  <si>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</si>
  <si>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</si>
  <si>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</si>
  <si>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</si>
  <si>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</si>
  <si>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</si>
  <si>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</si>
  <si>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</si>
  <si>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</si>
  <si>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</si>
  <si>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</si>
  <si>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</si>
  <si>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</si>
  <si>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</si>
  <si>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</si>
  <si>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</si>
  <si>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</si>
  <si>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</si>
  <si>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</si>
  <si>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</si>
  <si>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</si>
  <si>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</si>
  <si>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</si>
  <si>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</si>
  <si>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</si>
  <si>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</si>
  <si>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</si>
  <si>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</si>
  <si>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</si>
  <si>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</si>
  <si>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</si>
  <si>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</si>
  <si>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</si>
  <si>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</si>
  <si>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</si>
  <si>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</si>
  <si>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</si>
  <si>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</si>
  <si>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</si>
  <si>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</si>
  <si>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</si>
  <si>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</si>
  <si>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</si>
  <si>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</si>
  <si>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</si>
  <si>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</si>
  <si>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</si>
  <si>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</si>
  <si>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</si>
  <si>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</si>
  <si>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</si>
  <si>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</si>
  <si>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</si>
  <si>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</si>
  <si>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</si>
  <si>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</si>
  <si>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</si>
  <si>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</si>
  <si>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</si>
  <si>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</si>
  <si>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</si>
  <si>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</si>
  <si>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</si>
  <si>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</si>
  <si>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</si>
  <si>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</si>
  <si>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</si>
  <si>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</si>
  <si>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</si>
  <si>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</si>
  <si>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</si>
  <si>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</si>
  <si>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</si>
  <si>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</si>
  <si>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</si>
  <si>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</si>
  <si>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</si>
  <si>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</si>
  <si>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</si>
  <si>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</si>
  <si>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</si>
  <si>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</si>
  <si>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</si>
  <si>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</si>
  <si>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</si>
  <si>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</si>
  <si>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</si>
  <si>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</si>
  <si>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</si>
  <si>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</si>
  <si>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</si>
  <si>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</si>
  <si>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</si>
  <si>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</si>
  <si>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</si>
  <si>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</si>
  <si>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</si>
  <si>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</si>
  <si>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</si>
  <si>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</si>
  <si>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</si>
  <si>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</si>
  <si>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</si>
  <si>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</si>
  <si>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</si>
  <si>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</si>
  <si>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</si>
  <si>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</si>
  <si>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</si>
  <si>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</si>
  <si>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</si>
  <si>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</si>
  <si>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</si>
  <si>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</si>
  <si>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</si>
  <si>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</si>
  <si>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</si>
  <si>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</si>
  <si>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</si>
  <si>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</si>
  <si>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</si>
  <si>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</si>
  <si>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</si>
  <si>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</si>
  <si>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</si>
  <si>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</si>
  <si>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</si>
  <si>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</si>
  <si>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</si>
  <si>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</si>
  <si>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</si>
  <si>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</si>
  <si>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</si>
  <si>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</si>
  <si>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</si>
  <si>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</si>
  <si>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</si>
  <si>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</si>
  <si>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</si>
  <si>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</si>
  <si>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</si>
  <si>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</si>
  <si>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</si>
  <si>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</si>
  <si>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</si>
  <si>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</si>
  <si>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</si>
  <si>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</si>
  <si>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</si>
  <si>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</si>
  <si>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</si>
  <si>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</si>
  <si>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</si>
  <si>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</si>
  <si>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</si>
  <si>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</si>
  <si>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</si>
  <si>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</si>
  <si>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</si>
  <si>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</si>
  <si>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</si>
  <si>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</si>
  <si>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</si>
  <si>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</si>
  <si>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</si>
  <si>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</si>
  <si>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</si>
  <si>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</si>
  <si>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</si>
  <si>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</si>
  <si>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</si>
  <si>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</si>
  <si>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</si>
  <si>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</si>
  <si>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</si>
  <si>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</si>
  <si>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</si>
  <si>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</si>
  <si>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</si>
  <si>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</si>
  <si>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</si>
  <si>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</si>
  <si>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</si>
  <si>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</si>
  <si>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</si>
  <si>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</si>
  <si>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</si>
  <si>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</si>
  <si>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</si>
  <si>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</si>
  <si>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</si>
  <si>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</si>
  <si>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</si>
  <si>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</si>
  <si>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</si>
  <si>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</si>
  <si>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</si>
  <si>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</si>
  <si>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</si>
  <si>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</si>
  <si>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</si>
  <si>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</si>
  <si>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</si>
  <si>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</si>
  <si>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</si>
  <si>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</si>
  <si>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</si>
  <si>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</si>
  <si>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</si>
  <si>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</si>
  <si>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</si>
  <si>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</si>
  <si>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</si>
  <si>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</si>
  <si>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</si>
  <si>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</si>
  <si>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</si>
  <si>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</si>
  <si>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</si>
  <si>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</si>
  <si>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</si>
  <si>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</si>
  <si>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</si>
  <si>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</si>
  <si>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</si>
  <si>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</si>
  <si>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</si>
  <si>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</si>
  <si>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</si>
  <si>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</si>
  <si>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</si>
  <si>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</si>
  <si>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</si>
  <si>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</si>
  <si>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</si>
  <si>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</si>
  <si>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</si>
  <si>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</si>
  <si>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</si>
  <si>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</si>
  <si>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</si>
  <si>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</si>
  <si>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</si>
  <si>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</si>
  <si>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</si>
  <si>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</si>
  <si>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</si>
  <si>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</si>
  <si>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</si>
  <si>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</si>
  <si>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</si>
  <si>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</si>
  <si>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</si>
  <si>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</si>
  <si>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</si>
  <si>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</si>
  <si>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</si>
  <si>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</si>
  <si>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</si>
  <si>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</si>
  <si>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</si>
  <si>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</si>
  <si>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</si>
  <si>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</si>
  <si>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</si>
  <si>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</si>
  <si>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</si>
  <si>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</si>
  <si>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</si>
  <si>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</si>
  <si>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</si>
  <si>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</si>
  <si>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</si>
  <si>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</si>
  <si>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</si>
  <si>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</si>
  <si>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</si>
  <si>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</si>
  <si>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</si>
  <si>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</si>
  <si>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</si>
  <si>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</si>
  <si>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</si>
  <si>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</si>
  <si>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</si>
  <si>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</si>
  <si>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</si>
  <si>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</si>
  <si>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</si>
  <si>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</si>
  <si>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</si>
  <si>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</si>
  <si>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</si>
  <si>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</si>
  <si>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</si>
  <si>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</si>
  <si>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</si>
  <si>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</si>
  <si>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</si>
  <si>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</si>
  <si>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</si>
  <si>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</si>
  <si>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</si>
  <si>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</si>
  <si>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</si>
  <si>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</si>
  <si>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</si>
  <si>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</si>
  <si>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</si>
  <si>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</si>
  <si>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</si>
  <si>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</si>
  <si>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</si>
  <si>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</si>
  <si>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</si>
  <si>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</si>
  <si>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</si>
  <si>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</si>
  <si>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</si>
  <si>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</si>
  <si>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</si>
  <si>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</si>
  <si>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</si>
  <si>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</si>
  <si>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</si>
  <si>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</si>
  <si>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</si>
  <si>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</si>
  <si>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</si>
  <si>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</si>
  <si>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</si>
  <si>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</si>
  <si>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</si>
  <si>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</si>
  <si>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</si>
  <si>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</si>
  <si>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</si>
  <si>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</si>
  <si>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</si>
  <si>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</si>
  <si>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</si>
  <si>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</si>
  <si>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</si>
  <si>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</si>
  <si>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</si>
  <si>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</si>
  <si>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</si>
  <si>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</si>
  <si>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</si>
  <si>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</si>
  <si>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</si>
  <si>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</si>
  <si>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</si>
  <si>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</si>
  <si>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</si>
  <si>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</si>
  <si>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</si>
  <si>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</si>
  <si>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</si>
  <si>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</si>
  <si>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</si>
  <si>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</si>
  <si>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</si>
  <si>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</si>
  <si>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</si>
  <si>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</si>
  <si>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</si>
  <si>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</si>
  <si>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</si>
  <si>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</si>
  <si>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</si>
  <si>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</si>
  <si>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</si>
  <si>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</si>
  <si>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</si>
  <si>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</si>
  <si>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</si>
  <si>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</si>
  <si>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</si>
  <si>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</si>
  <si>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</si>
  <si>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</si>
  <si>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</si>
  <si>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</si>
  <si>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</si>
  <si>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</si>
  <si>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</si>
  <si>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</si>
  <si>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</si>
  <si>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</si>
  <si>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</si>
  <si>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</si>
  <si>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</si>
  <si>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</si>
  <si>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</si>
  <si>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</si>
  <si>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</si>
  <si>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</si>
  <si>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</si>
  <si>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</si>
  <si>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</si>
  <si>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</si>
  <si>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</si>
  <si>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</si>
  <si>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</si>
  <si>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</si>
  <si>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</si>
  <si>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</si>
  <si>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</si>
  <si>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</si>
  <si>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</si>
  <si>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</si>
  <si>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</si>
  <si>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</si>
  <si>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</si>
  <si>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</si>
  <si>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</si>
  <si>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</si>
  <si>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</si>
  <si>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</si>
  <si>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</si>
  <si>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</si>
  <si>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</si>
  <si>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</si>
  <si>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</si>
  <si>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</si>
  <si>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</si>
  <si>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</si>
  <si>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</si>
  <si>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</si>
  <si>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</si>
  <si>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</si>
  <si>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</si>
  <si>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</si>
  <si>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</si>
  <si>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</si>
  <si>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</si>
  <si>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</si>
  <si>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</si>
  <si>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</si>
  <si>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</si>
  <si>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</si>
  <si>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</si>
  <si>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</si>
  <si>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</si>
  <si>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</si>
  <si>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</si>
  <si>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</si>
  <si>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</si>
  <si>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</si>
  <si>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</si>
  <si>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</si>
  <si>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</si>
  <si>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</si>
  <si>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</si>
  <si>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</si>
  <si>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</si>
  <si>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</si>
  <si>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</si>
  <si>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</si>
  <si>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</si>
  <si>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</si>
  <si>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</si>
  <si>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</si>
  <si>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</si>
  <si>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</si>
  <si>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</si>
  <si>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</si>
  <si>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</si>
  <si>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</si>
  <si>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</si>
  <si>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</si>
  <si>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</si>
  <si>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</si>
  <si>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</si>
  <si>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</si>
  <si>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</si>
  <si>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</si>
  <si>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</si>
  <si>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</si>
  <si>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</si>
  <si>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</si>
  <si>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</si>
  <si>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</si>
  <si>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</si>
  <si>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</si>
  <si>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</si>
  <si>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</si>
  <si>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</si>
  <si>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</si>
  <si>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</si>
  <si>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</si>
  <si>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</si>
  <si>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</si>
  <si>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</si>
  <si>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</si>
  <si>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</si>
  <si>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</si>
  <si>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</si>
  <si>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</si>
  <si>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</si>
  <si>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</si>
  <si>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</si>
  <si>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</si>
  <si>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</si>
  <si>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</si>
  <si>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</si>
  <si>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</si>
  <si>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</si>
  <si>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</si>
  <si>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</si>
  <si>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</si>
  <si>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</si>
  <si>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</si>
  <si>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</si>
  <si>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</si>
  <si>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</si>
  <si>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</si>
  <si>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</si>
  <si>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</si>
  <si>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</si>
  <si>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</si>
  <si>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</si>
  <si>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</si>
  <si>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</si>
  <si>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</si>
  <si>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</si>
  <si>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</si>
  <si>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</si>
  <si>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</si>
  <si>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</si>
  <si>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</si>
  <si>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</si>
  <si>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</si>
  <si>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</si>
  <si>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</si>
  <si>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</si>
  <si>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</si>
  <si>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</si>
  <si>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</si>
  <si>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</si>
  <si>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</si>
  <si>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</si>
  <si>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</si>
  <si>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</si>
  <si>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</si>
  <si>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</si>
  <si>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</si>
  <si>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</si>
  <si>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</si>
  <si>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</si>
  <si>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</si>
  <si>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</si>
  <si>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</si>
  <si>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</si>
  <si>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</si>
  <si>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</si>
  <si>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</si>
  <si>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</si>
  <si>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</si>
  <si>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</si>
  <si>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</si>
  <si>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</si>
  <si>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</si>
  <si>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</si>
  <si>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</si>
  <si>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</si>
  <si>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</si>
  <si>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</si>
  <si>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</si>
  <si>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</si>
  <si>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</si>
  <si>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</si>
  <si>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</si>
  <si>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</si>
  <si>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</si>
  <si>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</si>
  <si>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</si>
  <si>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</si>
  <si>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</si>
  <si>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</si>
  <si>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</si>
  <si>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</si>
  <si>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</si>
  <si>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</si>
  <si>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</si>
  <si>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</si>
  <si>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</si>
  <si>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</si>
  <si>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</si>
  <si>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</si>
  <si>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</si>
  <si>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</si>
  <si>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</si>
  <si>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</si>
  <si>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</si>
  <si>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</si>
  <si>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</si>
  <si>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</si>
  <si>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</si>
  <si>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</si>
  <si>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</si>
  <si>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</si>
  <si>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</si>
  <si>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</si>
  <si>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</si>
  <si>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</si>
  <si>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</si>
  <si>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</si>
  <si>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</si>
  <si>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</si>
  <si>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</si>
  <si>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</si>
  <si>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</si>
  <si>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</si>
  <si>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</si>
  <si>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</si>
  <si>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</si>
  <si>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</si>
  <si>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</si>
  <si>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</si>
  <si>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</si>
  <si>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</si>
  <si>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</si>
  <si>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</si>
  <si>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</si>
  <si>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</si>
  <si>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</si>
  <si>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</si>
  <si>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</si>
  <si>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</si>
  <si>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</si>
  <si>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</si>
  <si>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</si>
  <si>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</si>
  <si>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</si>
  <si>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</si>
  <si>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</si>
  <si>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</si>
  <si>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</si>
  <si>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</si>
  <si>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</si>
  <si>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</si>
  <si>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</si>
  <si>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</si>
  <si>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</si>
  <si>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</si>
  <si>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</si>
  <si>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</si>
  <si>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</si>
  <si>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</si>
  <si>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</si>
  <si>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</si>
  <si>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</si>
  <si>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</si>
  <si>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</si>
  <si>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</si>
  <si>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</si>
  <si>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</si>
  <si>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</si>
  <si>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</si>
  <si>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</si>
  <si>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</si>
  <si>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</si>
  <si>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</si>
  <si>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</si>
  <si>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</si>
  <si>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</si>
  <si>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</si>
  <si>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</si>
  <si>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</si>
  <si>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</si>
  <si>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</si>
  <si>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</si>
  <si>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</si>
  <si>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</si>
  <si>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</si>
  <si>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</si>
  <si>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</si>
  <si>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</si>
  <si>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</si>
  <si>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</si>
  <si>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</si>
  <si>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</si>
  <si>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</si>
  <si>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</si>
  <si>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</si>
  <si>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</si>
  <si>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</si>
  <si>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</si>
  <si>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</si>
  <si>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</si>
  <si>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</si>
  <si>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</si>
  <si>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</si>
  <si>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</si>
  <si>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</si>
  <si>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</si>
  <si>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</si>
  <si>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</si>
  <si>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</si>
  <si>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</si>
  <si>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</si>
  <si>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</si>
  <si>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</si>
  <si>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</si>
  <si>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</si>
  <si>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</si>
  <si>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</si>
  <si>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</si>
  <si>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</si>
  <si>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</si>
  <si>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</si>
  <si>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</si>
  <si>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</si>
  <si>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</si>
  <si>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</si>
  <si>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</si>
  <si>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</si>
  <si>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</si>
  <si>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</si>
  <si>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</si>
  <si>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</si>
  <si>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</si>
  <si>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</si>
  <si>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</si>
  <si>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</si>
  <si>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</si>
  <si>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</si>
  <si>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</si>
  <si>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</si>
  <si>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</si>
  <si>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</si>
  <si>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</si>
  <si>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</si>
  <si>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</si>
  <si>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</si>
  <si>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</si>
  <si>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</si>
  <si>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</si>
  <si>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</si>
  <si>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</si>
  <si>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</si>
  <si>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</si>
  <si>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</si>
  <si>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</si>
  <si>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</si>
  <si>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</si>
  <si>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</si>
  <si>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</si>
  <si>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</si>
  <si>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</si>
  <si>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</si>
  <si>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</si>
  <si>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</si>
  <si>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</si>
  <si>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</si>
  <si>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</si>
  <si>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</si>
  <si>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</si>
  <si>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</si>
  <si>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</si>
  <si>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</si>
  <si>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</si>
  <si>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</si>
  <si>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</si>
  <si>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</si>
  <si>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</si>
  <si>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</si>
  <si>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</si>
  <si>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</si>
  <si>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</si>
  <si>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</si>
  <si>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</si>
  <si>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</si>
  <si>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</si>
  <si>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</si>
  <si>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</si>
  <si>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</si>
  <si>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</si>
  <si>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</si>
  <si>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</si>
  <si>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</si>
  <si>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</si>
  <si>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</si>
  <si>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</si>
  <si>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</si>
  <si>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</si>
  <si>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</si>
  <si>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</si>
  <si>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</si>
  <si>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</si>
  <si>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</si>
  <si>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</si>
  <si>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</si>
  <si>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</si>
  <si>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</si>
  <si>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</si>
  <si>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</si>
  <si>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</si>
  <si>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</si>
  <si>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</si>
  <si>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</si>
  <si>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</si>
  <si>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</si>
  <si>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</si>
  <si>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</si>
  <si>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</si>
  <si>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</si>
  <si>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</si>
  <si>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</si>
  <si>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</si>
  <si>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</si>
  <si>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</si>
  <si>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</si>
  <si>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</si>
  <si>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</si>
  <si>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</si>
  <si>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</si>
  <si>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</si>
  <si>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</si>
  <si>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</si>
  <si>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</si>
  <si>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</si>
  <si>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</si>
  <si>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</si>
  <si>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</si>
  <si>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</si>
  <si>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</si>
  <si>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</si>
  <si>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</si>
  <si>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</si>
  <si>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</si>
  <si>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</si>
  <si>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</si>
  <si>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</si>
  <si>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</si>
  <si>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</si>
  <si>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</si>
  <si>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</si>
  <si>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</si>
  <si>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</si>
  <si>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</si>
  <si>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</si>
  <si>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</si>
  <si>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</si>
  <si>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</si>
  <si>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</si>
  <si>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</si>
  <si>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</si>
  <si>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</si>
  <si>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</si>
  <si>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</si>
  <si>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</si>
  <si>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</si>
  <si>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</si>
  <si>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</si>
  <si>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</si>
  <si>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</si>
  <si>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</si>
  <si>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</si>
  <si>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</si>
  <si>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</si>
  <si>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</si>
  <si>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</si>
  <si>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</si>
  <si>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</si>
  <si>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</si>
  <si>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</si>
  <si>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</si>
  <si>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</si>
  <si>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</si>
  <si>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</si>
  <si>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</si>
  <si>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</si>
  <si>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</si>
  <si>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</si>
  <si>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</si>
  <si>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</si>
  <si>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</si>
  <si>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</si>
  <si>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</si>
  <si>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</si>
  <si>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</si>
  <si>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</si>
  <si>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</si>
  <si>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</si>
  <si>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</si>
  <si>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</si>
  <si>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</si>
  <si>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</si>
  <si>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</si>
  <si>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</si>
  <si>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</si>
  <si>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</si>
  <si>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</si>
  <si>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</si>
  <si>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</si>
  <si>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</si>
  <si>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</si>
  <si>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</si>
  <si>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</si>
  <si>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</si>
  <si>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</si>
  <si>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</si>
  <si>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</si>
  <si>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</si>
  <si>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</si>
  <si>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</si>
  <si>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</si>
  <si>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</si>
  <si>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</si>
  <si>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</si>
  <si>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</si>
  <si>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</si>
  <si>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</si>
  <si>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</si>
  <si>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</si>
  <si>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</si>
  <si>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</si>
  <si>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</si>
  <si>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</si>
  <si>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</si>
  <si>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</si>
  <si>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</si>
  <si>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</si>
  <si>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</si>
  <si>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</si>
  <si>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</si>
  <si>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</si>
  <si>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</si>
  <si>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</si>
  <si>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</si>
  <si>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</si>
  <si>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</si>
  <si>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</si>
  <si>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</si>
  <si>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</si>
  <si>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</si>
  <si>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</si>
  <si>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</si>
  <si>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</si>
  <si>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</si>
  <si>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</si>
  <si>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</si>
  <si>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</si>
  <si>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</si>
  <si>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</si>
  <si>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</si>
  <si>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</si>
  <si>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</si>
  <si>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</si>
  <si>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</si>
  <si>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</si>
  <si>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</si>
  <si>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</si>
  <si>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</si>
  <si>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</si>
  <si>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</si>
  <si>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</si>
  <si>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</si>
  <si>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</si>
  <si>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</si>
  <si>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</si>
  <si>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</si>
  <si>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</si>
  <si>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</si>
  <si>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</si>
  <si>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</si>
  <si>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</si>
  <si>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</si>
  <si>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</si>
  <si>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</si>
  <si>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</si>
  <si>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</si>
  <si>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</si>
  <si>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</si>
  <si>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</si>
  <si>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</si>
  <si>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</si>
  <si>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</si>
  <si>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</si>
  <si>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</si>
  <si>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</si>
  <si>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</si>
  <si>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</si>
  <si>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</si>
  <si>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</si>
  <si>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</si>
  <si>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</si>
  <si>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</si>
  <si>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</si>
  <si>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</si>
  <si>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</si>
  <si>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</si>
  <si>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</si>
  <si>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</si>
  <si>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</si>
  <si>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</si>
  <si>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</si>
  <si>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</si>
  <si>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</si>
  <si>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</si>
  <si>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</si>
  <si>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</si>
  <si>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</si>
  <si>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</si>
  <si>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</si>
  <si>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</si>
  <si>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</si>
  <si>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</si>
  <si>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</si>
  <si>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</si>
  <si>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</si>
  <si>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</si>
  <si>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</si>
  <si>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</si>
  <si>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</si>
  <si>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</si>
  <si>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</si>
  <si>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</si>
  <si>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</si>
  <si>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</si>
  <si>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</si>
  <si>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</si>
  <si>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</si>
  <si>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</si>
  <si>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</si>
  <si>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</si>
  <si>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</si>
  <si>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</si>
  <si>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</si>
  <si>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</si>
  <si>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</si>
  <si>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</si>
  <si>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</si>
  <si>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</si>
  <si>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</si>
  <si>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</si>
  <si>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</si>
  <si>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</si>
  <si>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</si>
  <si>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</si>
  <si>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</si>
  <si>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</si>
  <si>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</si>
  <si>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</si>
  <si>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</si>
  <si>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</si>
  <si>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</si>
  <si>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</si>
  <si>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</si>
  <si>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</si>
  <si>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</si>
  <si>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</si>
  <si>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</si>
  <si>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</si>
  <si>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</si>
  <si>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</si>
  <si>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</si>
  <si>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</si>
  <si>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</si>
  <si>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</si>
  <si>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</si>
  <si>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</si>
  <si>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</si>
  <si>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</si>
  <si>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</si>
  <si>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</si>
  <si>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</si>
  <si>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</si>
  <si>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</si>
  <si>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</si>
  <si>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</si>
  <si>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</si>
  <si>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</si>
  <si>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</si>
  <si>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</si>
  <si>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</si>
  <si>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</si>
  <si>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</si>
  <si>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</si>
  <si>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</si>
  <si>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</si>
  <si>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</si>
  <si>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</si>
  <si>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</si>
  <si>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</si>
  <si>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</si>
  <si>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</si>
  <si>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</si>
  <si>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</si>
  <si>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</si>
  <si>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</si>
  <si>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</si>
  <si>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</si>
  <si>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</si>
  <si>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</si>
  <si>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</si>
  <si>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</si>
  <si>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</si>
  <si>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</si>
  <si>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</si>
  <si>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</si>
  <si>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</si>
  <si>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</si>
  <si>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</si>
  <si>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</si>
  <si>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</si>
  <si>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</si>
  <si>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</si>
  <si>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</si>
  <si>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</si>
  <si>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</si>
  <si>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</si>
  <si>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</si>
  <si>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</si>
  <si>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</si>
  <si>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</si>
  <si>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</si>
  <si>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</si>
  <si>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</si>
  <si>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</si>
  <si>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</si>
  <si>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</si>
  <si>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</si>
  <si>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</si>
  <si>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</si>
  <si>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</si>
  <si>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</si>
  <si>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</si>
  <si>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</si>
  <si>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</si>
  <si>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</si>
  <si>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</si>
  <si>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</si>
  <si>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</si>
  <si>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</si>
  <si>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</si>
  <si>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</si>
  <si>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</si>
  <si>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</si>
  <si>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</si>
  <si>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</si>
  <si>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</si>
  <si>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</si>
  <si>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</si>
  <si>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</si>
  <si>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</si>
  <si>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</si>
  <si>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</si>
  <si>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</si>
  <si>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</si>
  <si>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</si>
  <si>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</si>
  <si>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</si>
  <si>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</si>
  <si>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</si>
  <si>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</si>
  <si>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</si>
  <si>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</si>
  <si>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</si>
  <si>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</si>
  <si>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</si>
  <si>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</si>
  <si>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</si>
  <si>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</si>
  <si>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</si>
  <si>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</si>
  <si>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</si>
  <si>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</si>
  <si>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</si>
  <si>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</si>
  <si>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</si>
  <si>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</si>
  <si>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</si>
  <si>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</si>
  <si>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</si>
  <si>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</si>
  <si>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</si>
  <si>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</si>
  <si>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</si>
  <si>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</si>
  <si>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</si>
  <si>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</si>
  <si>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</si>
  <si>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</si>
  <si>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</si>
  <si>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</si>
  <si>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</si>
  <si>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</si>
  <si>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</si>
  <si>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</si>
  <si>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</si>
  <si>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</si>
  <si>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</si>
  <si>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</si>
  <si>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</si>
  <si>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</si>
  <si>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</si>
  <si>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</si>
  <si>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</si>
  <si>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</si>
  <si>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</si>
  <si>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</si>
  <si>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</si>
  <si>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</si>
  <si>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</si>
  <si>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</si>
  <si>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</si>
  <si>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</si>
  <si>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</si>
  <si>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</si>
  <si>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</si>
  <si>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</si>
  <si>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</si>
  <si>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</si>
  <si>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</si>
  <si>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</si>
  <si>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</si>
  <si>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</si>
  <si>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</si>
  <si>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</si>
  <si>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</si>
  <si>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</si>
  <si>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</si>
  <si>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</si>
  <si>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</si>
  <si>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</si>
  <si>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</si>
  <si>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</si>
  <si>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</si>
  <si>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</si>
  <si>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</si>
  <si>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</si>
  <si>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</si>
  <si>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</si>
  <si>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</si>
  <si>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</si>
  <si>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</si>
  <si>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</si>
  <si>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</si>
  <si>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</si>
  <si>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</si>
  <si>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</si>
  <si>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</si>
  <si>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</si>
  <si>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</si>
  <si>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</si>
  <si>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</si>
  <si>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</si>
  <si>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</si>
  <si>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</si>
  <si>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</si>
  <si>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</si>
  <si>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</si>
  <si>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</si>
  <si>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</si>
  <si>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</si>
  <si>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</si>
  <si>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</si>
  <si>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</si>
  <si>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</si>
  <si>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</si>
  <si>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</si>
  <si>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</si>
  <si>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</si>
  <si>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</si>
  <si>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</si>
  <si>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</si>
  <si>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</si>
  <si>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</si>
  <si>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</si>
  <si>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</si>
  <si>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</si>
  <si>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</si>
  <si>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</si>
  <si>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</si>
  <si>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</si>
  <si>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</si>
  <si>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</si>
  <si>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</si>
  <si>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</si>
  <si>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</si>
  <si>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</si>
  <si>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</si>
  <si>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</si>
  <si>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</si>
  <si>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</si>
  <si>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</si>
  <si>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</si>
  <si>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</si>
  <si>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</si>
  <si>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</si>
  <si>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</si>
  <si>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</si>
  <si>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</si>
  <si>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</si>
  <si>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</si>
  <si>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</si>
  <si>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</si>
  <si>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</si>
  <si>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</si>
  <si>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</si>
  <si>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</si>
  <si>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</si>
  <si>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</si>
  <si>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</si>
  <si>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</si>
  <si>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</si>
  <si>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</si>
  <si>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</si>
  <si>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</si>
  <si>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</si>
  <si>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</si>
  <si>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</si>
  <si>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</si>
  <si>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</si>
  <si>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</si>
  <si>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</si>
  <si>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</si>
  <si>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</si>
  <si>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</si>
  <si>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</si>
  <si>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</si>
  <si>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</si>
  <si>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</si>
  <si>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</si>
  <si>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</si>
  <si>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</si>
  <si>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</si>
  <si>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</si>
  <si>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</si>
  <si>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</si>
  <si>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</si>
  <si>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</si>
  <si>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</si>
  <si>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</si>
  <si>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</si>
  <si>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</si>
  <si>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</si>
  <si>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</si>
  <si>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</si>
  <si>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</si>
  <si>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</si>
  <si>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</si>
  <si>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</si>
  <si>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</si>
  <si>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</si>
  <si>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</si>
  <si>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</si>
  <si>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</si>
  <si>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</si>
  <si>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</si>
  <si>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</si>
  <si>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</si>
  <si>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</si>
  <si>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</si>
  <si>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</si>
  <si>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</si>
  <si>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</si>
  <si>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</si>
  <si>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</si>
  <si>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</si>
  <si>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</si>
  <si>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</si>
  <si>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</si>
  <si>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</si>
  <si>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</si>
  <si>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</si>
  <si>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</si>
  <si>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</si>
  <si>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</si>
  <si>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</si>
  <si>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</si>
  <si>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</si>
  <si>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</si>
  <si>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</si>
  <si>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</si>
  <si>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</si>
  <si>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</si>
  <si>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</si>
  <si>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</si>
  <si>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</si>
  <si>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</si>
  <si>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</si>
  <si>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</si>
  <si>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</si>
  <si>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</si>
  <si>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</si>
  <si>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</si>
  <si>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</si>
  <si>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</si>
  <si>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</si>
  <si>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</si>
  <si>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</si>
  <si>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</si>
  <si>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</si>
  <si>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</si>
  <si>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</si>
  <si>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</si>
  <si>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</si>
  <si>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</si>
  <si>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</si>
  <si>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</si>
  <si>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</si>
  <si>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</si>
  <si>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</si>
  <si>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</si>
  <si>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</si>
  <si>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</si>
  <si>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</si>
  <si>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</si>
  <si>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</si>
  <si>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</si>
  <si>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</si>
  <si>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</si>
  <si>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</si>
  <si>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</si>
  <si>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</si>
  <si>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</si>
  <si>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</si>
  <si>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</si>
  <si>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</si>
  <si>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</si>
  <si>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</si>
  <si>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</si>
  <si>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</si>
  <si>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</si>
  <si>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</si>
  <si>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</si>
  <si>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</si>
  <si>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</si>
  <si>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</si>
  <si>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</si>
  <si>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</si>
  <si>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</si>
  <si>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</si>
  <si>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</si>
  <si>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</si>
  <si>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</si>
  <si>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</si>
  <si>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</si>
  <si>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</si>
  <si>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</si>
  <si>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</si>
  <si>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</si>
  <si>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</si>
  <si>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</si>
  <si>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</si>
  <si>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</si>
  <si>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</si>
  <si>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</si>
  <si>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</si>
  <si>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</si>
  <si>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</si>
  <si>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</si>
  <si>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</si>
  <si>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</si>
  <si>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</si>
  <si>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</si>
  <si>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</si>
  <si>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</si>
  <si>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</si>
  <si>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</si>
  <si>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</si>
  <si>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</si>
  <si>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</si>
  <si>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</si>
  <si>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</si>
  <si>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</si>
  <si>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</si>
  <si>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</si>
  <si>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</si>
  <si>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</si>
  <si>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</si>
  <si>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</si>
  <si>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</si>
  <si>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</si>
  <si>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</si>
  <si>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</si>
  <si>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</si>
  <si>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</si>
  <si>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</si>
  <si>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</si>
  <si>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</si>
  <si>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</si>
  <si>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</si>
  <si>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</si>
  <si>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</si>
  <si>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</si>
  <si>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</si>
  <si>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</si>
  <si>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</si>
  <si>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</si>
  <si>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</si>
  <si>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</si>
  <si>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</si>
  <si>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</si>
  <si>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</si>
  <si>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</si>
  <si>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</si>
  <si>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</si>
  <si>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</si>
  <si>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</si>
  <si>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</si>
  <si>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</si>
  <si>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</si>
  <si>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</si>
  <si>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</si>
  <si>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</si>
  <si>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</si>
  <si>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</si>
  <si>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</si>
  <si>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</si>
  <si>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</si>
  <si>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</si>
  <si>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</si>
  <si>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</si>
  <si>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</si>
  <si>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</si>
  <si>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</si>
  <si>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</si>
  <si>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</si>
  <si>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</si>
  <si>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</si>
  <si>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</si>
  <si>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</si>
  <si>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</si>
  <si>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</si>
  <si>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</si>
  <si>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</si>
  <si>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</si>
  <si>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</si>
  <si>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</si>
  <si>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</si>
  <si>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</si>
  <si>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</si>
  <si>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</si>
  <si>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</si>
  <si>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</si>
  <si>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</si>
  <si>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</si>
  <si>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</si>
  <si>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</si>
  <si>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</si>
  <si>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</si>
  <si>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</si>
  <si>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</si>
  <si>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</si>
  <si>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</si>
  <si>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</si>
  <si>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</si>
  <si>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</si>
  <si>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</si>
  <si>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</si>
  <si>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</si>
  <si>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</si>
  <si>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</si>
  <si>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</si>
  <si>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</si>
  <si>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</si>
  <si>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</si>
  <si>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</si>
  <si>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</si>
  <si>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</si>
  <si>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</si>
  <si>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</si>
  <si>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</si>
  <si>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</si>
  <si>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</si>
  <si>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</si>
  <si>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</si>
  <si>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</si>
  <si>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</si>
  <si>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</si>
  <si>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</si>
  <si>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</si>
  <si>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</si>
  <si>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</si>
  <si>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</si>
  <si>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</si>
  <si>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</si>
  <si>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</si>
  <si>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</si>
  <si>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</si>
  <si>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</si>
  <si>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</si>
  <si>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</si>
  <si>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</si>
  <si>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</si>
  <si>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</si>
  <si>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</si>
  <si>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</si>
  <si>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</si>
  <si>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</si>
  <si>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</si>
  <si>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</si>
  <si>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</si>
  <si>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</si>
  <si>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</si>
  <si>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</si>
  <si>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</si>
  <si>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</si>
  <si>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</si>
  <si>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</si>
  <si>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</si>
  <si>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</si>
  <si>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</si>
  <si>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</si>
  <si>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</si>
  <si>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</si>
  <si>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</si>
  <si>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</si>
  <si>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</si>
  <si>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</si>
  <si>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</si>
  <si>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</si>
  <si>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</si>
  <si>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</si>
  <si>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</si>
  <si>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</si>
  <si>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</si>
  <si>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</si>
  <si>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</si>
  <si>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</si>
  <si>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</si>
  <si>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</si>
  <si>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</si>
  <si>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</si>
  <si>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</si>
  <si>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</si>
  <si>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</si>
  <si>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</si>
  <si>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</si>
  <si>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</si>
  <si>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</si>
  <si>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</si>
  <si>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</si>
  <si>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</si>
  <si>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</si>
  <si>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</si>
  <si>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</si>
  <si>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</si>
  <si>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</si>
  <si>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</si>
  <si>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</si>
  <si>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</si>
  <si>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</si>
  <si>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</si>
  <si>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</si>
  <si>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</si>
  <si>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</si>
  <si>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</si>
  <si>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</si>
  <si>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</si>
  <si>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</si>
  <si>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</si>
  <si>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</si>
  <si>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</si>
  <si>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</si>
  <si>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</si>
  <si>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</si>
  <si>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</si>
  <si>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</si>
  <si>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</si>
  <si>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</si>
  <si>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</si>
  <si>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</si>
  <si>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</si>
  <si>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</si>
  <si>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</si>
  <si>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</si>
  <si>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</si>
  <si>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</si>
  <si>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</si>
  <si>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</si>
  <si>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</si>
  <si>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</si>
  <si>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</si>
  <si>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</si>
  <si>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</si>
  <si>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</si>
  <si>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</si>
  <si>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</si>
  <si>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</si>
  <si>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</si>
  <si>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</si>
  <si>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</si>
  <si>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</si>
  <si>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</si>
  <si>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</si>
  <si>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</si>
  <si>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</si>
  <si>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</si>
  <si>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</si>
  <si>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</si>
  <si>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</si>
  <si>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</si>
  <si>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</si>
  <si>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</si>
  <si>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</si>
  <si>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</si>
  <si>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</si>
  <si>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</si>
  <si>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</si>
  <si>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</si>
  <si>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</si>
  <si>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</si>
  <si>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</si>
  <si>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</si>
  <si>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</si>
  <si>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</si>
  <si>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</si>
  <si>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</si>
  <si>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</si>
  <si>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</si>
  <si>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</si>
  <si>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</si>
  <si>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</si>
  <si>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</si>
  <si>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</si>
  <si>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</si>
  <si>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</si>
  <si>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</si>
  <si>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</si>
  <si>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</si>
  <si>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</si>
  <si>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</si>
  <si>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</si>
  <si>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</si>
  <si>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</si>
  <si>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</si>
  <si>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</si>
  <si>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</si>
  <si>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</si>
  <si>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</si>
  <si>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</si>
  <si>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</si>
  <si>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</si>
  <si>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</si>
  <si>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</si>
  <si>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</si>
  <si>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</si>
  <si>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</si>
  <si>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</si>
  <si>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</si>
  <si>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</si>
  <si>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</si>
  <si>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</si>
  <si>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</si>
  <si>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</si>
  <si>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</si>
  <si>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</si>
  <si>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</si>
  <si>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</si>
  <si>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</si>
  <si>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</si>
  <si>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</si>
  <si>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</si>
  <si>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</si>
  <si>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</si>
  <si>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</si>
  <si>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</si>
  <si>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</si>
  <si>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</si>
  <si>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</si>
  <si>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</si>
  <si>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</si>
  <si>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</si>
  <si>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</si>
  <si>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</si>
  <si>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</si>
  <si>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</si>
  <si>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</si>
  <si>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</si>
  <si>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</si>
  <si>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</si>
  <si>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</si>
  <si>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</si>
  <si>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</si>
  <si>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</si>
  <si>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</si>
  <si>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</si>
  <si>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</si>
  <si>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</si>
  <si>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</si>
  <si>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</si>
  <si>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</si>
  <si>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</si>
  <si>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</si>
  <si>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</si>
  <si>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</si>
  <si>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</si>
  <si>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</si>
  <si>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</si>
  <si>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</si>
  <si>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</si>
  <si>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</si>
  <si>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</si>
  <si>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</si>
  <si>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</si>
  <si>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</si>
  <si>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</si>
  <si>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</si>
  <si>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</si>
  <si>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</si>
  <si>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</si>
  <si>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</si>
  <si>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</si>
  <si>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</si>
  <si>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</si>
  <si>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</si>
  <si>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</si>
  <si>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</si>
  <si>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</si>
  <si>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</si>
  <si>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</si>
  <si>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</si>
  <si>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</si>
  <si>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</si>
  <si>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</si>
  <si>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</si>
  <si>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</si>
  <si>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</si>
  <si>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</si>
  <si>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</si>
  <si>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</si>
  <si>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</si>
  <si>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</si>
  <si>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</si>
  <si>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</si>
  <si>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</si>
  <si>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</si>
  <si>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</si>
  <si>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</si>
  <si>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</si>
  <si>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</si>
  <si>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</si>
  <si>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</si>
  <si>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</si>
  <si>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</si>
  <si>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</si>
  <si>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</si>
  <si>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</si>
  <si>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</si>
  <si>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</si>
  <si>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</si>
  <si>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</si>
  <si>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</si>
  <si>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</si>
  <si>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</si>
  <si>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</si>
  <si>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</si>
  <si>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</si>
  <si>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</si>
  <si>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</si>
  <si>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</si>
  <si>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</si>
  <si>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</si>
  <si>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</si>
  <si>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</si>
  <si>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</si>
  <si>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</si>
  <si>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</si>
  <si>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</si>
  <si>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</si>
  <si>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</si>
  <si>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</si>
  <si>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</si>
  <si>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</si>
  <si>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</si>
  <si>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</si>
  <si>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</si>
  <si>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</si>
  <si>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</si>
  <si>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</si>
  <si>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</si>
  <si>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</si>
  <si>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</si>
  <si>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</si>
  <si>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</si>
  <si>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</si>
  <si>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</si>
  <si>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</si>
  <si>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</si>
  <si>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</si>
  <si>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</si>
  <si>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</si>
  <si>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</si>
  <si>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</si>
  <si>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</si>
  <si>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</si>
  <si>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</si>
  <si>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</si>
  <si>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</si>
  <si>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</si>
  <si>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</si>
  <si>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</si>
  <si>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</si>
  <si>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</si>
  <si>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</si>
  <si>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</si>
  <si>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</si>
  <si>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</si>
  <si>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</si>
  <si>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</si>
  <si>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</si>
  <si>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</si>
  <si>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</si>
  <si>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</si>
  <si>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</si>
  <si>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</si>
  <si>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</si>
  <si>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</si>
  <si>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</si>
  <si>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</si>
  <si>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</si>
  <si>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</si>
  <si>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</si>
  <si>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</si>
  <si>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</si>
  <si>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</si>
  <si>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</si>
  <si>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</si>
  <si>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</si>
  <si>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</si>
  <si>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</si>
  <si>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</si>
  <si>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</si>
  <si>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</si>
  <si>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</si>
  <si>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</si>
  <si>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</si>
  <si>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</si>
  <si>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</si>
  <si>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</si>
  <si>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</si>
  <si>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</si>
  <si>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</si>
  <si>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</si>
  <si>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</si>
  <si>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</si>
  <si>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</si>
  <si>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</si>
  <si>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</si>
  <si>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</si>
  <si>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</si>
  <si>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</si>
  <si>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</si>
  <si>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</si>
  <si>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</si>
  <si>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</si>
  <si>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</si>
  <si>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</si>
  <si>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</si>
  <si>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</si>
  <si>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</si>
  <si>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</si>
  <si>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</si>
  <si>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</si>
  <si>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</si>
  <si>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</si>
  <si>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</si>
  <si>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</si>
  <si>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</si>
  <si>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</si>
  <si>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</si>
  <si>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</si>
  <si>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</si>
  <si>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</si>
  <si>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</si>
  <si>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</si>
  <si>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</si>
  <si>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</si>
  <si>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</si>
  <si>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</si>
  <si>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</si>
  <si>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</si>
  <si>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</si>
  <si>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</si>
  <si>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</si>
  <si>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</si>
  <si>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</si>
  <si>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</si>
  <si>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</si>
  <si>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</si>
  <si>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</si>
  <si>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</si>
  <si>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</si>
  <si>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</si>
  <si>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</si>
  <si>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</si>
  <si>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</si>
  <si>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</si>
  <si>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</si>
  <si>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</si>
  <si>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</si>
  <si>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</si>
  <si>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</si>
  <si>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</si>
  <si>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</si>
  <si>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</si>
  <si>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</si>
  <si>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</si>
  <si>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</si>
  <si>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</si>
  <si>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</si>
  <si>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</si>
  <si>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</si>
  <si>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</si>
  <si>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</si>
  <si>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</si>
  <si>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</si>
  <si>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</si>
  <si>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</si>
  <si>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</si>
  <si>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</si>
  <si>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</si>
  <si>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</si>
  <si>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</si>
  <si>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</si>
  <si>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</si>
  <si>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</si>
  <si>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</si>
  <si>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</si>
  <si>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</si>
  <si>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</si>
  <si>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</si>
  <si>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</si>
  <si>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</si>
  <si>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</si>
  <si>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</si>
  <si>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</si>
  <si>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</si>
  <si>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</si>
  <si>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</si>
  <si>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</si>
  <si>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</si>
  <si>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</si>
  <si>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</si>
  <si>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</si>
  <si>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</si>
  <si>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</si>
  <si>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</si>
  <si>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</si>
  <si>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</si>
  <si>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</si>
  <si>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</si>
  <si>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</si>
  <si>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</si>
  <si>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</si>
  <si>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</si>
  <si>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</si>
  <si>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</si>
  <si>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</si>
  <si>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</si>
  <si>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</si>
  <si>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</si>
  <si>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</si>
  <si>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</si>
  <si>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</si>
  <si>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</si>
  <si>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</si>
  <si>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</si>
  <si>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</si>
  <si>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</si>
  <si>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</si>
  <si>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</si>
  <si>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</si>
  <si>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</si>
  <si>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</si>
  <si>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</si>
  <si>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</si>
  <si>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</si>
  <si>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</si>
  <si>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</si>
  <si>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</si>
  <si>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</si>
  <si>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</si>
  <si>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</si>
  <si>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</si>
  <si>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</si>
  <si>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</si>
  <si>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</si>
  <si>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</si>
  <si>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</si>
  <si>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</si>
  <si>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</si>
  <si>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</si>
  <si>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</si>
  <si>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</si>
  <si>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</si>
  <si>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</si>
  <si>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</si>
  <si>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</si>
  <si>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</si>
  <si>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</si>
  <si>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</si>
  <si>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</si>
  <si>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</si>
  <si>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</si>
  <si>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</si>
  <si>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</si>
  <si>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</si>
  <si>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</si>
  <si>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</si>
  <si>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</si>
  <si>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</si>
  <si>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</si>
  <si>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</si>
  <si>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</si>
  <si>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</si>
  <si>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</si>
  <si>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</si>
  <si>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</si>
  <si>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</si>
  <si>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</si>
  <si>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</si>
  <si>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</si>
  <si>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</si>
  <si>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</si>
  <si>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</si>
  <si>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</si>
  <si>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</si>
  <si>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</si>
  <si>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</si>
  <si>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</si>
  <si>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</si>
  <si>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</si>
  <si>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</si>
  <si>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</si>
  <si>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</si>
  <si>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</si>
  <si>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</si>
  <si>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</si>
  <si>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</si>
  <si>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</si>
  <si>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</si>
  <si>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</si>
  <si>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</si>
  <si>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</si>
  <si>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</si>
  <si>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</si>
  <si>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</si>
  <si>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</si>
  <si>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</si>
  <si>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</si>
  <si>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</si>
  <si>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</si>
  <si>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</si>
  <si>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</si>
  <si>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</si>
  <si>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</si>
  <si>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</si>
  <si>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</si>
  <si>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</si>
  <si>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</si>
  <si>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</si>
  <si>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</si>
  <si>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</si>
  <si>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</si>
  <si>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</si>
  <si>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</si>
  <si>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</si>
  <si>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</si>
  <si>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</si>
  <si>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</si>
  <si>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</si>
  <si>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</si>
  <si>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</si>
  <si>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</si>
  <si>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</si>
  <si>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</si>
  <si>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</si>
  <si>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</si>
  <si>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</si>
  <si>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</si>
  <si>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</si>
  <si>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</si>
  <si>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</si>
  <si>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</si>
  <si>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</si>
  <si>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</si>
  <si>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</si>
  <si>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</si>
  <si>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</si>
  <si>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</si>
  <si>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</si>
  <si>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</si>
  <si>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</si>
  <si>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</si>
  <si>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</si>
  <si>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</si>
  <si>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</si>
  <si>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</si>
  <si>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</si>
  <si>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</si>
  <si>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</si>
  <si>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</si>
  <si>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</si>
  <si>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</si>
  <si>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</si>
  <si>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</si>
  <si>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</si>
  <si>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</si>
  <si>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</si>
  <si>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</si>
  <si>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</si>
  <si>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</si>
  <si>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</si>
  <si>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</si>
  <si>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</si>
  <si>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</si>
  <si>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</si>
  <si>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</si>
  <si>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</si>
  <si>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</si>
  <si>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</si>
  <si>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</si>
  <si>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</si>
  <si>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</si>
  <si>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</si>
  <si>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</si>
  <si>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</si>
  <si>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</si>
  <si>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</si>
  <si>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</si>
  <si>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</si>
  <si>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</si>
  <si>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</si>
  <si>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</si>
  <si>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</si>
  <si>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</si>
  <si>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</si>
  <si>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</si>
  <si>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</si>
  <si>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</si>
  <si>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</si>
  <si>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</si>
  <si>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</si>
  <si>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</si>
  <si>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</si>
  <si>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</si>
  <si>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</si>
  <si>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</si>
  <si>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</si>
  <si>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</si>
  <si>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</si>
  <si>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</si>
  <si>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</si>
  <si>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</si>
  <si>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</si>
  <si>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</si>
  <si>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</si>
  <si>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</si>
  <si>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</si>
  <si>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</si>
  <si>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</si>
  <si>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</si>
  <si>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</si>
  <si>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</si>
  <si>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</si>
  <si>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</si>
  <si>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</si>
  <si>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</si>
  <si>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</si>
  <si>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</si>
  <si>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</si>
  <si>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</si>
  <si>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</si>
  <si>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</si>
  <si>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</si>
  <si>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</si>
  <si>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</si>
  <si>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</si>
  <si>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</si>
  <si>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</si>
  <si>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</si>
  <si>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</si>
  <si>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</si>
  <si>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</si>
  <si>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</si>
  <si>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</si>
  <si>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</si>
  <si>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</si>
  <si>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</si>
  <si>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</si>
  <si>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</si>
  <si>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</si>
  <si>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</si>
  <si>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</si>
  <si>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</si>
  <si>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</si>
  <si>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</si>
  <si>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</si>
  <si>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</si>
  <si>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</si>
  <si>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</si>
  <si>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</si>
  <si>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</si>
  <si>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</si>
  <si>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</si>
  <si>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</si>
  <si>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</si>
  <si>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</si>
  <si>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</si>
  <si>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</si>
  <si>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</si>
  <si>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</si>
  <si>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</si>
  <si>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</si>
  <si>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</si>
  <si>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</si>
  <si>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</si>
  <si>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</si>
  <si>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</si>
  <si>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</si>
  <si>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</si>
  <si>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</si>
  <si>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</si>
  <si>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</si>
  <si>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</si>
  <si>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</si>
  <si>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</si>
  <si>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</si>
  <si>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</si>
  <si>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</si>
  <si>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</si>
  <si>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</si>
  <si>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</si>
  <si>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</si>
  <si>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</si>
  <si>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</si>
  <si>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</si>
  <si>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</si>
  <si>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</si>
  <si>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</si>
  <si>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</si>
  <si>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</si>
  <si>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</si>
  <si>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</si>
  <si>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</si>
  <si>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</si>
  <si>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</si>
  <si>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</si>
  <si>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</si>
  <si>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</si>
  <si>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</si>
  <si>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</si>
  <si>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</si>
  <si>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</si>
  <si>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</si>
  <si>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</si>
  <si>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</si>
  <si>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</si>
  <si>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</si>
  <si>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</si>
  <si>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</si>
  <si>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</si>
  <si>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</si>
  <si>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</si>
  <si>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</si>
  <si>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</si>
  <si>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</si>
  <si>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</si>
  <si>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</si>
  <si>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</si>
  <si>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</si>
  <si>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</si>
  <si>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</si>
  <si>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</si>
  <si>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</si>
  <si>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</si>
  <si>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</si>
  <si>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</si>
  <si>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</si>
  <si>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</si>
  <si>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</si>
  <si>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</si>
  <si>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</si>
  <si>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</si>
  <si>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</si>
  <si>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</si>
  <si>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</si>
  <si>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</si>
  <si>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</si>
  <si>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</si>
  <si>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</si>
  <si>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</si>
  <si>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</si>
  <si>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</si>
  <si>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</si>
  <si>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</si>
  <si>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</si>
  <si>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</si>
  <si>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</si>
  <si>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</si>
  <si>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</si>
  <si>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</si>
  <si>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</si>
  <si>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</si>
  <si>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</si>
  <si>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</si>
  <si>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</si>
  <si>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</si>
  <si>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</si>
  <si>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</si>
  <si>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</si>
  <si>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</si>
  <si>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</si>
  <si>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</si>
  <si>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</si>
  <si>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</si>
  <si>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</si>
  <si>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</si>
  <si>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</si>
  <si>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</si>
  <si>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</si>
  <si>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</si>
  <si>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</si>
  <si>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</si>
  <si>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</si>
  <si>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</si>
  <si>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</si>
  <si>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</si>
  <si>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</si>
  <si>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</si>
  <si>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</si>
  <si>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</si>
  <si>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</si>
  <si>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</si>
  <si>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</si>
  <si>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</si>
  <si>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</si>
  <si>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</si>
  <si>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</si>
  <si>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</si>
  <si>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</si>
  <si>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</si>
  <si>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</si>
  <si>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</si>
  <si>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</si>
  <si>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</si>
  <si>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</si>
  <si>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</si>
  <si>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</si>
  <si>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</si>
  <si>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</si>
  <si>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</si>
  <si>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</si>
  <si>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</si>
  <si>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</si>
  <si>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</si>
  <si>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</si>
  <si>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</si>
  <si>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</si>
  <si>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</si>
  <si>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</si>
  <si>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</si>
  <si>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</si>
  <si>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</si>
  <si>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</si>
  <si>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</si>
  <si>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</si>
  <si>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</si>
  <si>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</si>
  <si>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</si>
  <si>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</si>
  <si>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</si>
  <si>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</si>
  <si>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</si>
  <si>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</si>
  <si>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</si>
  <si>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</si>
  <si>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</si>
  <si>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</si>
  <si>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</si>
  <si>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</si>
  <si>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</si>
  <si>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</si>
  <si>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</si>
  <si>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</si>
  <si>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</si>
  <si>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</si>
  <si>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</si>
  <si>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</si>
  <si>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</si>
  <si>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</si>
  <si>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</si>
  <si>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</si>
  <si>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</si>
  <si>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</si>
  <si>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</si>
  <si>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</si>
  <si>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</si>
  <si>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</si>
  <si>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</si>
  <si>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</si>
  <si>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</si>
  <si>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</si>
  <si>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</si>
  <si>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</si>
  <si>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</si>
  <si>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</si>
  <si>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</si>
  <si>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</si>
  <si>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</si>
  <si>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</si>
  <si>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</si>
  <si>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</si>
  <si>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</si>
  <si>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</si>
  <si>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</si>
  <si>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</si>
  <si>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</si>
  <si>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</si>
  <si>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</si>
  <si>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</si>
  <si>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</si>
  <si>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</si>
  <si>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</si>
  <si>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</si>
  <si>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</si>
  <si>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</si>
  <si>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</si>
  <si>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</si>
  <si>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</si>
  <si>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</si>
  <si>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</si>
  <si>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</si>
  <si>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</si>
  <si>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</si>
  <si>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</si>
  <si>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</si>
  <si>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</si>
  <si>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</si>
  <si>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</si>
  <si>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</si>
  <si>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</si>
  <si>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</si>
  <si>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</si>
  <si>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</si>
  <si>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</si>
  <si>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</si>
  <si>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</si>
  <si>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</si>
  <si>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</si>
  <si>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</si>
  <si>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</si>
  <si>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</si>
  <si>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</si>
  <si>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</si>
  <si>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</si>
  <si>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</si>
  <si>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</si>
  <si>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</si>
  <si>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</si>
  <si>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</si>
  <si>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</si>
  <si>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</si>
  <si>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</si>
  <si>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</si>
  <si>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</si>
  <si>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</si>
  <si>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</si>
  <si>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</si>
  <si>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</si>
  <si>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</si>
  <si>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</si>
  <si>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</si>
  <si>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</si>
  <si>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</si>
  <si>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</si>
  <si>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</si>
  <si>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</si>
  <si>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</si>
  <si>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</si>
  <si>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</si>
  <si>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</si>
  <si>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</si>
  <si>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</si>
  <si>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</si>
  <si>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</si>
  <si>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</si>
  <si>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</si>
  <si>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</si>
  <si>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</si>
  <si>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</si>
  <si>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</si>
  <si>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</si>
  <si>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</si>
  <si>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</si>
  <si>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</si>
  <si>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</si>
  <si>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</si>
  <si>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</si>
  <si>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</si>
  <si>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</si>
  <si>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</si>
  <si>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</si>
  <si>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</si>
  <si>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</si>
  <si>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</si>
  <si>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</si>
  <si>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</si>
  <si>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</si>
  <si>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</si>
  <si>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</si>
  <si>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</si>
  <si>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</si>
  <si>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</si>
  <si>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</si>
  <si>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</si>
  <si>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</si>
  <si>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</si>
  <si>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</si>
  <si>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</si>
  <si>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</si>
  <si>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</si>
  <si>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</si>
  <si>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</si>
  <si>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</si>
  <si>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</si>
  <si>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</si>
  <si>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</si>
  <si>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</si>
  <si>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</si>
  <si>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</si>
  <si>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</si>
  <si>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</si>
  <si>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</si>
  <si>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</si>
  <si>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</si>
  <si>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</si>
  <si>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</si>
  <si>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</si>
  <si>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</si>
  <si>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</si>
  <si>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</si>
  <si>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</si>
  <si>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</si>
  <si>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</si>
  <si>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</si>
  <si>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</si>
  <si>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</si>
  <si>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</si>
  <si>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</si>
  <si>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</si>
  <si>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</si>
  <si>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</si>
  <si>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</si>
  <si>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</si>
  <si>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</si>
  <si>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</si>
  <si>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</si>
  <si>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</si>
  <si>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</si>
  <si>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</si>
  <si>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</si>
  <si>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</si>
  <si>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</si>
  <si>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</si>
  <si>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</si>
  <si>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</si>
  <si>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</si>
  <si>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</si>
  <si>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</si>
  <si>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</si>
  <si>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</si>
  <si>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</si>
  <si>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</si>
  <si>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</si>
  <si>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</si>
  <si>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</si>
  <si>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</si>
  <si>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</si>
  <si>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</si>
  <si>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</si>
  <si>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</si>
  <si>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</si>
  <si>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</si>
  <si>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</si>
  <si>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</si>
  <si>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</si>
  <si>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</si>
  <si>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</si>
  <si>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</si>
  <si>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</si>
  <si>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</si>
  <si>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</si>
  <si>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</si>
  <si>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</si>
  <si>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</si>
  <si>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</si>
  <si>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</si>
  <si>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</si>
  <si>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</si>
  <si>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</si>
  <si>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</si>
  <si>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</si>
  <si>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</si>
  <si>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</si>
  <si>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</si>
  <si>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</si>
  <si>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</si>
  <si>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</si>
  <si>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</si>
  <si>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</si>
  <si>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</si>
  <si>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</si>
  <si>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</si>
  <si>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</si>
  <si>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</si>
  <si>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</si>
  <si>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</si>
  <si>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</si>
  <si>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</si>
  <si>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</si>
  <si>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</si>
  <si>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</si>
  <si>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</si>
  <si>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</si>
  <si>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</si>
  <si>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</si>
  <si>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</si>
  <si>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</si>
  <si>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</si>
  <si>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</si>
  <si>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</si>
  <si>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</si>
  <si>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</si>
  <si>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</si>
  <si>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</si>
  <si>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</si>
  <si>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</si>
  <si>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</si>
  <si>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</si>
  <si>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</si>
  <si>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</si>
  <si>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</si>
  <si>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</si>
  <si>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</si>
  <si>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</si>
  <si>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</si>
  <si>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</si>
  <si>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</si>
  <si>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</si>
  <si>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</si>
  <si>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</si>
  <si>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</si>
  <si>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</si>
  <si>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</si>
  <si>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</si>
  <si>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</si>
  <si>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</si>
  <si>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</si>
  <si>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</si>
  <si>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</si>
  <si>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</si>
  <si>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</si>
  <si>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</si>
  <si>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</si>
  <si>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</si>
  <si>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</si>
  <si>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</si>
  <si>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</si>
  <si>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</si>
  <si>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</si>
  <si>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</si>
  <si>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</si>
  <si>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</si>
  <si>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</si>
  <si>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</si>
  <si>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</si>
  <si>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</si>
  <si>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</si>
  <si>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</si>
  <si>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</si>
  <si>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</si>
  <si>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</si>
  <si>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</si>
  <si>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</si>
  <si>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</si>
  <si>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</si>
  <si>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</si>
  <si>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</si>
  <si>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</si>
  <si>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</si>
  <si>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</si>
  <si>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</si>
  <si>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</si>
  <si>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</si>
  <si>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</si>
  <si>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</si>
  <si>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</si>
  <si>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</si>
  <si>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</si>
  <si>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</si>
  <si>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</si>
  <si>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</si>
  <si>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</si>
  <si>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</si>
  <si>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</si>
  <si>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</si>
  <si>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</si>
  <si>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</si>
  <si>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</si>
  <si>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</si>
  <si>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</si>
  <si>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</si>
  <si>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</si>
  <si>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</si>
  <si>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</si>
  <si>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</si>
  <si>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</si>
  <si>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</si>
  <si>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</si>
  <si>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</si>
  <si>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</si>
  <si>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</si>
  <si>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</si>
  <si>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</si>
  <si>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</si>
  <si>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</si>
  <si>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</si>
  <si>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</si>
  <si>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</si>
  <si>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</si>
  <si>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</si>
  <si>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</si>
  <si>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</si>
  <si>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</si>
  <si>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</si>
  <si>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</si>
  <si>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</si>
  <si>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</si>
  <si>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</si>
  <si>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</si>
  <si>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</si>
  <si>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</si>
  <si>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</si>
  <si>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</si>
  <si>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</si>
  <si>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</si>
  <si>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</si>
  <si>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</si>
  <si>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</si>
  <si>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</si>
  <si>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</si>
  <si>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</si>
  <si>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</si>
  <si>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</si>
  <si>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</si>
  <si>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</si>
  <si>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</si>
  <si>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</si>
  <si>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</si>
  <si>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</si>
  <si>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</si>
  <si>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</si>
  <si>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</si>
  <si>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</si>
  <si>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</si>
  <si>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</si>
  <si>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</si>
  <si>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</si>
  <si>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</si>
  <si>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</si>
  <si>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</si>
  <si>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</si>
  <si>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</si>
  <si>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</si>
  <si>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</si>
  <si>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</si>
  <si>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</si>
  <si>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</si>
  <si>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</si>
  <si>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</si>
  <si>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</si>
  <si>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</si>
  <si>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</si>
  <si>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</si>
  <si>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</si>
  <si>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</si>
  <si>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</si>
  <si>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</si>
  <si>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</si>
  <si>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</si>
  <si>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</si>
  <si>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</si>
  <si>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</si>
  <si>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</si>
  <si>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</si>
  <si>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</si>
  <si>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</si>
  <si>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</si>
  <si>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</si>
  <si>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</si>
  <si>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</si>
  <si>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</si>
  <si>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</si>
  <si>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</si>
  <si>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</si>
  <si>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</si>
  <si>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</si>
  <si>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</si>
  <si>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</si>
  <si>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</si>
  <si>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</si>
  <si>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</si>
  <si>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</si>
  <si>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</si>
  <si>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</si>
  <si>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</si>
  <si>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</si>
  <si>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</si>
  <si>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</si>
  <si>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</si>
  <si>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</si>
  <si>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</si>
  <si>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</si>
  <si>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</si>
  <si>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</si>
  <si>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</si>
  <si>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</si>
  <si>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</si>
  <si>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</si>
  <si>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</si>
  <si>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</si>
  <si>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</si>
  <si>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</si>
  <si>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</si>
  <si>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</si>
  <si>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</si>
  <si>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</si>
  <si>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</si>
  <si>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</si>
  <si>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</si>
  <si>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</si>
  <si>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</si>
  <si>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</si>
  <si>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</si>
  <si>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</si>
  <si>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</si>
  <si>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</si>
  <si>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</si>
  <si>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</si>
  <si>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</si>
  <si>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</si>
  <si>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</si>
  <si>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</si>
  <si>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</si>
  <si>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</si>
  <si>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</si>
  <si>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</si>
  <si>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</si>
  <si>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</si>
  <si>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</si>
  <si>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</si>
  <si>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</si>
  <si>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</si>
  <si>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</si>
  <si>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</si>
  <si>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</si>
  <si>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</si>
  <si>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</si>
  <si>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</si>
  <si>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</si>
  <si>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</si>
  <si>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</si>
  <si>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</si>
  <si>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</si>
  <si>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</si>
  <si>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</si>
  <si>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</si>
  <si>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</si>
  <si>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</si>
  <si>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</si>
  <si>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</si>
  <si>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</si>
  <si>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</si>
  <si>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</si>
  <si>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</si>
  <si>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</si>
  <si>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</si>
  <si>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</si>
  <si>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</si>
  <si>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</si>
  <si>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</si>
  <si>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</si>
  <si>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</si>
  <si>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</si>
  <si>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</si>
  <si>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</si>
  <si>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</si>
  <si>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</si>
  <si>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</si>
  <si>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</si>
  <si>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</si>
  <si>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</si>
  <si>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</si>
  <si>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</si>
  <si>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</si>
  <si>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</si>
  <si>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</si>
  <si>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</si>
  <si>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</si>
  <si>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</si>
  <si>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</si>
  <si>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</si>
  <si>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</si>
  <si>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</si>
  <si>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</si>
  <si>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</si>
  <si>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</si>
  <si>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</si>
  <si>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</si>
  <si>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</si>
  <si>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</si>
  <si>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</si>
  <si>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</si>
  <si>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</si>
  <si>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</si>
  <si>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</si>
  <si>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</si>
  <si>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</si>
  <si>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</si>
  <si>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</si>
  <si>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</si>
  <si>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</si>
  <si>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</si>
  <si>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</si>
  <si>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</si>
  <si>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</si>
  <si>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</si>
  <si>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</si>
  <si>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</si>
  <si>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</si>
  <si>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</si>
  <si>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</si>
  <si>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</si>
  <si>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</si>
  <si>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</si>
  <si>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</si>
  <si>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</si>
  <si>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</si>
  <si>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</si>
  <si>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</si>
  <si>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</si>
  <si>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</si>
  <si>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</si>
  <si>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</si>
  <si>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</si>
  <si>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</si>
  <si>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</si>
  <si>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</si>
  <si>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</si>
  <si>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</si>
  <si>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</si>
  <si>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</si>
  <si>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</si>
  <si>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</si>
  <si>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</si>
  <si>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</si>
  <si>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</si>
  <si>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</si>
  <si>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</si>
  <si>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</si>
  <si>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</si>
  <si>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</si>
  <si>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</si>
  <si>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</si>
  <si>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</si>
  <si>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</si>
  <si>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</si>
  <si>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</si>
  <si>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</si>
  <si>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</si>
  <si>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</si>
  <si>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</si>
  <si>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</si>
  <si>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</si>
  <si>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</si>
  <si>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</si>
  <si>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</si>
  <si>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</si>
  <si>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</si>
  <si>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</si>
  <si>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</si>
  <si>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</si>
  <si>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</si>
  <si>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</si>
  <si>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</si>
  <si>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</si>
  <si>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</si>
  <si>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</si>
  <si>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</si>
  <si>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</si>
  <si>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</si>
  <si>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</si>
  <si>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</si>
  <si>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</si>
  <si>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</si>
  <si>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</si>
  <si>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</si>
  <si>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</si>
  <si>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</si>
  <si>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</si>
  <si>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</si>
  <si>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</si>
  <si>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</si>
  <si>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</si>
  <si>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</si>
  <si>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</si>
  <si>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</si>
  <si>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</si>
  <si>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</si>
  <si>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</si>
  <si>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</si>
  <si>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</si>
  <si>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</si>
  <si>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</si>
  <si>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</si>
  <si>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</si>
  <si>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</si>
  <si>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</si>
  <si>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</si>
  <si>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</si>
  <si>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</si>
  <si>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</si>
  <si>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</si>
  <si>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</si>
  <si>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</si>
  <si>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</si>
  <si>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</si>
  <si>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</si>
  <si>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</si>
  <si>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</si>
  <si>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</si>
  <si>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</si>
  <si>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</si>
  <si>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</si>
  <si>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</si>
  <si>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</si>
  <si>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</si>
  <si>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</si>
  <si>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</si>
  <si>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</si>
  <si>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</si>
  <si>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</si>
  <si>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</si>
  <si>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</si>
  <si>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</si>
  <si>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</si>
  <si>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</si>
  <si>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</si>
  <si>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</si>
  <si>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</si>
  <si>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</si>
  <si>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</si>
  <si>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</si>
  <si>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</si>
  <si>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</si>
  <si>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</si>
  <si>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</si>
  <si>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</si>
  <si>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</si>
  <si>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</si>
  <si>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</si>
  <si>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</si>
  <si>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</si>
  <si>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</si>
  <si>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</si>
  <si>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</si>
  <si>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</si>
  <si>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</si>
  <si>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</si>
  <si>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</si>
  <si>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</si>
  <si>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</si>
  <si>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</si>
  <si>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</si>
  <si>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</si>
  <si>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</si>
  <si>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</si>
  <si>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</si>
  <si>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</si>
  <si>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</si>
  <si>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</si>
  <si>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</si>
  <si>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</si>
  <si>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</si>
  <si>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</si>
  <si>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</si>
  <si>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</si>
  <si>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</si>
  <si>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</si>
  <si>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</si>
  <si>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</si>
  <si>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</si>
  <si>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</si>
  <si>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</si>
  <si>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</si>
  <si>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</si>
  <si>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</si>
  <si>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</si>
  <si>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</si>
  <si>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</si>
  <si>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</si>
  <si>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</si>
  <si>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</si>
  <si>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</si>
  <si>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</si>
  <si>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</si>
  <si>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</si>
  <si>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</si>
  <si>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</si>
  <si>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</si>
  <si>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</si>
  <si>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</si>
  <si>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</si>
  <si>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</si>
  <si>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</si>
  <si>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</si>
  <si>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</si>
  <si>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</si>
  <si>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</si>
  <si>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</si>
  <si>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</si>
  <si>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</si>
  <si>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</si>
  <si>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</si>
  <si>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</si>
  <si>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</si>
  <si>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</si>
  <si>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</si>
  <si>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</si>
  <si>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</si>
  <si>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</si>
  <si>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</si>
  <si>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</si>
  <si>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</si>
  <si>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</si>
  <si>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</si>
  <si>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</si>
  <si>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</si>
  <si>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</si>
  <si>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</si>
  <si>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</si>
  <si>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</si>
  <si>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</si>
  <si>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</si>
  <si>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</si>
  <si>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</si>
  <si>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</si>
  <si>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</si>
  <si>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</si>
  <si>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</si>
  <si>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</si>
  <si>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</si>
  <si>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</si>
  <si>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</si>
  <si>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</si>
  <si>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</si>
  <si>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</si>
  <si>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</si>
  <si>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</si>
  <si>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</si>
  <si>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</si>
  <si>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</si>
  <si>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</si>
  <si>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</si>
  <si>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</si>
  <si>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</si>
  <si>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</si>
  <si>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</si>
  <si>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</si>
  <si>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</si>
  <si>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</si>
  <si>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</si>
  <si>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</si>
  <si>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</si>
  <si>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</si>
  <si>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</si>
  <si>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</si>
  <si>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</si>
  <si>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</si>
  <si>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</si>
  <si>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</si>
  <si>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</si>
  <si>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</si>
  <si>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</si>
  <si>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</si>
  <si>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</si>
  <si>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</si>
  <si>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</si>
  <si>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</si>
  <si>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</si>
  <si>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</si>
  <si>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</si>
  <si>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</si>
  <si>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</si>
  <si>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</si>
  <si>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</si>
  <si>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</si>
  <si>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</si>
  <si>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</si>
  <si>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</si>
  <si>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</si>
  <si>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</si>
  <si>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</si>
  <si>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</si>
  <si>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</si>
  <si>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</si>
  <si>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</si>
  <si>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</si>
  <si>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</si>
  <si>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</si>
  <si>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</si>
  <si>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</si>
  <si>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</si>
  <si>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</si>
  <si>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</si>
  <si>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</si>
  <si>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</si>
  <si>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</si>
  <si>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</si>
  <si>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</si>
  <si>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</si>
  <si>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</si>
  <si>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</si>
  <si>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</si>
  <si>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</si>
  <si>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</si>
  <si>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</si>
  <si>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</si>
  <si>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</si>
  <si>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</si>
  <si>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</si>
  <si>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</si>
  <si>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</si>
  <si>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</si>
  <si>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</si>
  <si>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</si>
  <si>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</si>
  <si>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</si>
  <si>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</si>
  <si>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</si>
  <si>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</si>
  <si>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</si>
  <si>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</si>
  <si>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</si>
  <si>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</si>
  <si>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</si>
  <si>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</si>
  <si>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</si>
  <si>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</si>
  <si>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</si>
  <si>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</si>
  <si>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</si>
  <si>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</si>
  <si>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</si>
  <si>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</si>
  <si>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</si>
  <si>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</si>
  <si>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</si>
  <si>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</si>
  <si>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</si>
  <si>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</si>
  <si>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</si>
  <si>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</si>
  <si>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</si>
  <si>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</si>
  <si>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</si>
  <si>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</si>
  <si>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</si>
  <si>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</si>
  <si>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</si>
  <si>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</si>
  <si>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</si>
  <si>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</si>
  <si>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</si>
  <si>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</si>
  <si>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</si>
  <si>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</si>
  <si>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</si>
  <si>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</si>
  <si>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</si>
  <si>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</si>
  <si>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</si>
  <si>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</si>
  <si>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</si>
  <si>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</si>
  <si>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</si>
  <si>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</si>
  <si>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</si>
  <si>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</si>
  <si>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</si>
  <si>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</si>
  <si>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</si>
  <si>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</si>
  <si>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</si>
  <si>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</si>
  <si>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</si>
  <si>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</si>
  <si>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</si>
  <si>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</si>
  <si>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</si>
  <si>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</si>
  <si>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</si>
  <si>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</si>
  <si>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</si>
  <si>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</si>
  <si>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</si>
  <si>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</si>
  <si>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</si>
  <si>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</si>
  <si>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</si>
  <si>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</si>
  <si>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</si>
  <si>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</si>
  <si>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</si>
  <si>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</si>
  <si>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</si>
  <si>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</si>
  <si>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</si>
  <si>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</si>
  <si>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</si>
  <si>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</si>
  <si>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</si>
  <si>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</si>
  <si>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</si>
  <si>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</si>
  <si>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</si>
  <si>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</si>
  <si>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</si>
  <si>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</si>
  <si>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</si>
  <si>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</si>
  <si>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</si>
  <si>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</si>
  <si>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</si>
  <si>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</si>
  <si>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</si>
  <si>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</si>
  <si>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</si>
  <si>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</si>
  <si>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</si>
  <si>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</si>
  <si>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</si>
  <si>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</si>
  <si>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</si>
  <si>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</si>
  <si>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</si>
  <si>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</si>
  <si>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</si>
  <si>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</si>
  <si>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</si>
  <si>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</si>
  <si>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</si>
  <si>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</si>
  <si>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</si>
  <si>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</si>
  <si>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</si>
  <si>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</si>
  <si>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</si>
  <si>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</si>
  <si>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</si>
  <si>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</si>
  <si>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</si>
  <si>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</si>
  <si>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</si>
  <si>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</si>
  <si>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</si>
  <si>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</si>
  <si>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</si>
  <si>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</si>
  <si>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</si>
  <si>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</si>
  <si>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</si>
  <si>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</si>
  <si>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</si>
  <si>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</si>
  <si>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</si>
  <si>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</si>
  <si>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</si>
  <si>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</si>
  <si>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</si>
  <si>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</si>
  <si>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</si>
  <si>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</si>
  <si>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</si>
  <si>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</si>
  <si>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</si>
  <si>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</si>
  <si>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</si>
  <si>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</si>
  <si>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</si>
  <si>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</si>
  <si>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</si>
  <si>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</si>
  <si>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</si>
  <si>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</si>
  <si>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</si>
  <si>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</si>
  <si>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</si>
  <si>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</si>
  <si>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</si>
  <si>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</si>
  <si>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</si>
  <si>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</si>
  <si>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</si>
  <si>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</si>
  <si>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</si>
  <si>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</si>
  <si>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</si>
  <si>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</si>
  <si>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</si>
  <si>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</si>
  <si>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</si>
  <si>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</si>
  <si>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</si>
  <si>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</si>
  <si>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</si>
  <si>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</si>
  <si>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</si>
  <si>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</si>
  <si>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</si>
  <si>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</si>
  <si>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</si>
  <si>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</si>
  <si>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</si>
  <si>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</si>
  <si>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</si>
  <si>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</si>
  <si>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</si>
  <si>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</si>
  <si>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</si>
  <si>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</si>
  <si>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</si>
  <si>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</si>
  <si>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</si>
  <si>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</si>
  <si>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</si>
  <si>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</si>
  <si>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</si>
  <si>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</si>
  <si>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</si>
  <si>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</si>
  <si>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</si>
  <si>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</si>
  <si>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</si>
  <si>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</si>
  <si>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</si>
  <si>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</si>
  <si>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</si>
  <si>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</si>
  <si>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</si>
  <si>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</si>
  <si>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</si>
  <si>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</si>
  <si>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</si>
  <si>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</si>
  <si>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</si>
  <si>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</si>
  <si>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</si>
  <si>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</si>
  <si>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</si>
  <si>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</si>
  <si>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</si>
  <si>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</si>
  <si>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</si>
  <si>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</si>
  <si>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</si>
  <si>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</si>
  <si>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</si>
  <si>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</si>
  <si>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</si>
  <si>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</si>
  <si>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</si>
  <si>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</si>
  <si>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</si>
  <si>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</si>
  <si>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</si>
  <si>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</si>
  <si>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</si>
  <si>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</si>
  <si>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</si>
  <si>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</si>
  <si>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</si>
  <si>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</si>
  <si>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</si>
  <si>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</si>
  <si>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</si>
  <si>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</si>
  <si>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</si>
  <si>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</si>
  <si>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</si>
  <si>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</si>
  <si>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</si>
  <si>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</si>
  <si>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</si>
  <si>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</si>
  <si>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</si>
  <si>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</si>
  <si>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</si>
  <si>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</si>
  <si>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</si>
  <si>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</si>
  <si>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</si>
  <si>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</si>
  <si>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</si>
  <si>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</si>
  <si>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</si>
  <si>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</si>
  <si>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</si>
  <si>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</si>
  <si>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</si>
  <si>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</si>
  <si>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</si>
  <si>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</si>
  <si>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</si>
  <si>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</si>
  <si>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</si>
  <si>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</si>
  <si>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</si>
  <si>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</si>
  <si>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</si>
  <si>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</si>
  <si>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</si>
  <si>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</si>
  <si>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</si>
  <si>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</si>
  <si>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</si>
  <si>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</si>
  <si>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</si>
  <si>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</si>
  <si>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</si>
  <si>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</si>
  <si>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</si>
  <si>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</si>
  <si>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</si>
  <si>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</si>
  <si>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</si>
  <si>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</si>
  <si>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</si>
  <si>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</si>
  <si>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</si>
  <si>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</si>
  <si>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</si>
  <si>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</si>
  <si>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</si>
  <si>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</si>
  <si>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</si>
  <si>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</si>
  <si>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</si>
  <si>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</si>
  <si>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</si>
  <si>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</si>
  <si>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</si>
  <si>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</si>
  <si>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</si>
  <si>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</si>
  <si>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</si>
  <si>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</si>
  <si>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</si>
  <si>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</si>
  <si>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</si>
  <si>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</si>
  <si>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</si>
  <si>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</si>
  <si>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</si>
  <si>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</si>
  <si>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</si>
  <si>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</si>
  <si>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</si>
  <si>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</si>
  <si>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</si>
  <si>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</si>
  <si>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</si>
  <si>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</si>
  <si>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</si>
  <si>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</si>
  <si>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</si>
  <si>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</si>
  <si>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</si>
  <si>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</si>
  <si>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</si>
  <si>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</si>
  <si>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</si>
  <si>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</si>
  <si>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</si>
  <si>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</si>
  <si>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</si>
  <si>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</si>
  <si>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</si>
  <si>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</si>
  <si>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</si>
  <si>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</si>
  <si>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</si>
  <si>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</si>
  <si>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</si>
  <si>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</si>
  <si>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</si>
  <si>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</si>
  <si>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</si>
  <si>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</si>
  <si>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</si>
  <si>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</si>
  <si>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</si>
  <si>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</si>
  <si>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</si>
  <si>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</si>
  <si>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</si>
  <si>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</si>
  <si>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</si>
  <si>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</si>
  <si>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</si>
  <si>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</si>
  <si>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</si>
  <si>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</si>
  <si>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</si>
  <si>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</si>
  <si>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</si>
  <si>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</si>
  <si>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</si>
  <si>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</si>
  <si>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</si>
  <si>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</si>
  <si>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</si>
  <si>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</si>
  <si>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</si>
  <si>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</si>
  <si>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</si>
  <si>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</si>
  <si>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</si>
  <si>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</si>
  <si>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</si>
  <si>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</si>
  <si>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</si>
  <si>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</si>
  <si>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</si>
  <si>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</si>
  <si>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</si>
  <si>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</si>
  <si>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</si>
  <si>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</si>
  <si>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</si>
  <si>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</si>
  <si>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</si>
  <si>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</si>
  <si>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</si>
  <si>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</si>
  <si>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</si>
  <si>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</si>
  <si>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</si>
  <si>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</si>
  <si>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</si>
  <si>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</si>
  <si>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</si>
  <si>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</si>
  <si>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</si>
  <si>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</si>
  <si>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</si>
  <si>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</si>
  <si>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</si>
  <si>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</si>
  <si>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</si>
  <si>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</si>
  <si>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</si>
  <si>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</si>
  <si>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</si>
  <si>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</si>
  <si>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</si>
  <si>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</si>
  <si>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</si>
  <si>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</si>
  <si>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</si>
  <si>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</si>
  <si>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</si>
  <si>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</si>
  <si>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</si>
  <si>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</si>
  <si>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</si>
  <si>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</si>
  <si>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</si>
  <si>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</si>
  <si>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</si>
  <si>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</si>
  <si>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</si>
  <si>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</si>
  <si>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</si>
  <si>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</si>
  <si>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</si>
  <si>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</si>
  <si>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</si>
  <si>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</si>
  <si>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</si>
  <si>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</si>
  <si>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</si>
  <si>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</si>
  <si>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</si>
  <si>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</si>
  <si>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</si>
  <si>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</si>
  <si>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</si>
  <si>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</si>
  <si>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</si>
  <si>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</si>
  <si>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</si>
  <si>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</si>
  <si>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</si>
  <si>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</si>
  <si>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</si>
  <si>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</si>
  <si>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</si>
  <si>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</si>
  <si>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</si>
  <si>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</si>
  <si>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</si>
  <si>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</si>
  <si>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</si>
  <si>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</si>
  <si>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</si>
  <si>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</si>
  <si>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</si>
  <si>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</si>
  <si>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</si>
  <si>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</si>
  <si>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</si>
  <si>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</si>
  <si>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</si>
  <si>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</si>
  <si>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</si>
  <si>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</si>
  <si>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</si>
  <si>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</si>
  <si>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</si>
  <si>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</si>
  <si>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</si>
  <si>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</si>
  <si>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</si>
  <si>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</si>
  <si>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</si>
  <si>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</si>
  <si>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</si>
  <si>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</si>
  <si>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</si>
  <si>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</si>
  <si>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</si>
  <si>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</si>
  <si>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</si>
  <si>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</si>
  <si>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</si>
  <si>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</si>
  <si>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</si>
  <si>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</si>
  <si>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</si>
  <si>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</si>
  <si>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</si>
  <si>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</si>
  <si>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</si>
  <si>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</si>
  <si>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</si>
  <si>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</si>
  <si>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</si>
  <si>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</si>
  <si>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</si>
  <si>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</si>
  <si>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</si>
  <si>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</si>
  <si>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</si>
  <si>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</si>
  <si>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</si>
  <si>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</si>
  <si>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</si>
  <si>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</si>
  <si>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</si>
  <si>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</si>
  <si>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</si>
  <si>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</si>
  <si>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</si>
  <si>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</si>
  <si>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</si>
  <si>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</si>
  <si>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</si>
  <si>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</si>
  <si>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</si>
  <si>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</si>
  <si>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</si>
  <si>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</si>
  <si>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</si>
  <si>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</si>
  <si>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</si>
  <si>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</si>
  <si>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</si>
  <si>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</si>
  <si>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</si>
  <si>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</si>
  <si>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</si>
  <si>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</si>
  <si>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</si>
  <si>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</si>
  <si>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</si>
  <si>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</si>
  <si>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</si>
  <si>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</si>
  <si>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</si>
  <si>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</si>
  <si>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</si>
  <si>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</si>
  <si>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</si>
  <si>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</si>
  <si>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</si>
  <si>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</si>
  <si>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</si>
  <si>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</si>
  <si>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</si>
  <si>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</si>
  <si>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</si>
  <si>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</si>
  <si>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</si>
  <si>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</si>
  <si>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</si>
  <si>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</si>
  <si>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</si>
  <si>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</si>
  <si>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</si>
  <si>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</si>
  <si>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</si>
  <si>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</si>
  <si>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</si>
  <si>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</si>
  <si>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</si>
  <si>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</si>
  <si>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</si>
  <si>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</si>
  <si>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</si>
  <si>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</si>
  <si>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</si>
  <si>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</si>
  <si>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</si>
  <si>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</si>
  <si>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</si>
  <si>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</si>
  <si>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</si>
  <si>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</si>
  <si>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</si>
  <si>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</si>
  <si>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</si>
  <si>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</si>
  <si>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</si>
  <si>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</si>
  <si>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</si>
  <si>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</si>
  <si>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</si>
  <si>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</si>
  <si>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</si>
  <si>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</si>
  <si>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</si>
  <si>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</si>
  <si>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</si>
  <si>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</si>
  <si>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</si>
  <si>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</si>
  <si>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</si>
  <si>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</si>
  <si>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</si>
  <si>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</si>
  <si>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</si>
  <si>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</si>
  <si>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</si>
  <si>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</si>
  <si>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</si>
  <si>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</si>
  <si>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</si>
  <si>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</si>
  <si>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</si>
  <si>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</si>
  <si>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</si>
  <si>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</si>
  <si>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</si>
  <si>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</si>
  <si>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</si>
  <si>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</si>
  <si>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</si>
  <si>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</si>
  <si>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</si>
  <si>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</si>
  <si>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</si>
  <si>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</si>
  <si>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</si>
  <si>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</si>
  <si>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</si>
  <si>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</si>
  <si>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</si>
  <si>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</si>
  <si>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</si>
  <si>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</si>
  <si>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</si>
  <si>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</si>
  <si>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</si>
  <si>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</si>
  <si>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</si>
  <si>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</si>
  <si>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</si>
  <si>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</si>
  <si>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</si>
  <si>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</si>
  <si>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</si>
  <si>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</si>
  <si>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</si>
  <si>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</si>
  <si>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</si>
  <si>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</si>
  <si>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</si>
  <si>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</si>
  <si>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</si>
  <si>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</si>
  <si>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</si>
  <si>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</si>
  <si>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</si>
  <si>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</si>
  <si>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</si>
  <si>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</si>
  <si>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</si>
  <si>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</si>
  <si>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</si>
  <si>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</si>
  <si>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</si>
  <si>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</si>
  <si>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</si>
  <si>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</si>
  <si>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</si>
  <si>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</si>
  <si>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</si>
  <si>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</si>
  <si>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</si>
  <si>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</si>
  <si>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</si>
  <si>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</si>
  <si>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</si>
  <si>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</si>
  <si>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</si>
  <si>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</si>
  <si>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</si>
  <si>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</si>
  <si>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</si>
  <si>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</si>
  <si>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</si>
  <si>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</si>
  <si>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</si>
  <si>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</si>
  <si>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</si>
  <si>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</si>
  <si>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</si>
  <si>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</si>
  <si>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</si>
  <si>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</si>
  <si>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</si>
  <si>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</si>
  <si>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</si>
  <si>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</si>
  <si>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</si>
  <si>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</si>
  <si>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</si>
  <si>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</si>
  <si>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</si>
  <si>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</si>
  <si>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</si>
  <si>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</si>
  <si>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</si>
  <si>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</si>
  <si>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</si>
  <si>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</si>
  <si>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</si>
  <si>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</si>
  <si>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</si>
  <si>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</si>
  <si>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</si>
  <si>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</si>
  <si>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</si>
  <si>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</si>
  <si>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</si>
  <si>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</si>
  <si>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</si>
  <si>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</si>
  <si>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</si>
  <si>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</si>
  <si>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</si>
  <si>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</si>
  <si>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</si>
  <si>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</si>
  <si>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</si>
  <si>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</si>
  <si>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</si>
  <si>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</si>
  <si>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</si>
  <si>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</si>
  <si>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</si>
  <si>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</si>
  <si>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</si>
  <si>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</si>
  <si>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</si>
  <si>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</si>
  <si>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</si>
  <si>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</si>
  <si>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</si>
  <si>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</si>
  <si>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</si>
  <si>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</si>
  <si>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</si>
  <si>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</si>
  <si>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</si>
  <si>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</si>
  <si>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</si>
  <si>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</si>
  <si>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</si>
  <si>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</si>
  <si>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</si>
  <si>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</si>
  <si>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</si>
  <si>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</si>
  <si>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</si>
  <si>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</si>
  <si>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</si>
  <si>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</si>
  <si>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</si>
  <si>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</si>
  <si>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</si>
  <si>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</si>
  <si>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</si>
  <si>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</si>
  <si>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</si>
  <si>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</si>
  <si>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</si>
  <si>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</si>
  <si>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</si>
  <si>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</si>
  <si>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</si>
  <si>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</si>
  <si>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</si>
  <si>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</si>
  <si>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</si>
  <si>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</si>
  <si>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</si>
  <si>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</si>
  <si>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</si>
  <si>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</si>
  <si>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</si>
  <si>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</si>
  <si>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</si>
  <si>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</si>
  <si>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</si>
  <si>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</si>
  <si>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</si>
  <si>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</si>
  <si>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</si>
  <si>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</si>
  <si>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</si>
  <si>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</si>
  <si>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</si>
  <si>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</si>
  <si>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</si>
  <si>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</si>
  <si>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</si>
  <si>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</si>
  <si>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</si>
  <si>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</si>
  <si>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</si>
  <si>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</si>
  <si>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</si>
  <si>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</si>
  <si>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</si>
  <si>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</si>
  <si>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</si>
  <si>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</si>
  <si>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</si>
  <si>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</si>
  <si>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</si>
  <si>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</si>
  <si>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</si>
  <si>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</si>
  <si>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</si>
  <si>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</si>
  <si>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</si>
  <si>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</si>
  <si>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</si>
  <si>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</si>
  <si>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</si>
  <si>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</si>
  <si>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</si>
  <si>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</si>
  <si>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</si>
  <si>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</si>
  <si>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</si>
  <si>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</si>
  <si>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</si>
  <si>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</si>
  <si>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</si>
  <si>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</si>
  <si>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</si>
  <si>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</si>
  <si>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</si>
  <si>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</si>
  <si>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</si>
  <si>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</si>
  <si>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</si>
  <si>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</si>
  <si>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</si>
  <si>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</si>
  <si>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</si>
  <si>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</si>
  <si>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</si>
  <si>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</si>
  <si>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</si>
  <si>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</si>
  <si>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</si>
  <si>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</si>
  <si>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</si>
  <si>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</si>
  <si>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</si>
  <si>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</si>
  <si>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</si>
  <si>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</si>
  <si>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</si>
  <si>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</si>
  <si>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</si>
  <si>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</si>
  <si>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</si>
  <si>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</si>
  <si>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</si>
  <si>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</si>
  <si>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</si>
  <si>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</si>
  <si>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</si>
  <si>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</si>
  <si>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</si>
  <si>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</si>
  <si>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</si>
  <si>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</si>
  <si>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</si>
  <si>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</si>
  <si>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</si>
  <si>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</si>
  <si>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</si>
  <si>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</si>
  <si>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</si>
  <si>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</si>
  <si>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</si>
  <si>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</si>
  <si>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</si>
  <si>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</si>
  <si>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</si>
  <si>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</si>
  <si>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</si>
  <si>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</si>
  <si>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</si>
  <si>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</si>
  <si>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</si>
  <si>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</si>
  <si>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</si>
  <si>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</si>
  <si>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</si>
  <si>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</si>
  <si>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</si>
  <si>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</si>
  <si>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</si>
  <si>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</si>
  <si>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</si>
  <si>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</si>
  <si>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</si>
  <si>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</si>
  <si>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</si>
  <si>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</si>
  <si>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</si>
  <si>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</si>
  <si>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</si>
  <si>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</si>
  <si>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</si>
  <si>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</si>
  <si>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</si>
  <si>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</si>
  <si>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</si>
  <si>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</si>
  <si>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</si>
  <si>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</si>
  <si>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</si>
  <si>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</si>
  <si>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</si>
  <si>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</si>
  <si>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</si>
  <si>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</si>
  <si>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</si>
  <si>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</si>
  <si>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</si>
  <si>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</si>
  <si>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</si>
  <si>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</si>
  <si>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</si>
  <si>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</si>
  <si>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</si>
  <si>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</si>
  <si>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</si>
  <si>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</si>
  <si>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</si>
  <si>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</si>
  <si>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</si>
  <si>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</si>
  <si>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</si>
  <si>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</si>
  <si>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</si>
  <si>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</si>
  <si>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</si>
  <si>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</si>
  <si>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</si>
  <si>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</si>
  <si>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</si>
  <si>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</si>
  <si>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</si>
  <si>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</si>
  <si>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</si>
  <si>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</si>
  <si>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</si>
  <si>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</si>
  <si>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</si>
  <si>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</si>
  <si>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</si>
  <si>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</si>
  <si>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</si>
  <si>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</si>
  <si>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</si>
  <si>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</si>
  <si>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</si>
  <si>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</si>
  <si>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</si>
  <si>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</si>
  <si>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</si>
  <si>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</si>
  <si>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</si>
  <si>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</si>
  <si>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</si>
  <si>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</si>
  <si>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</si>
  <si>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</si>
  <si>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</si>
  <si>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</si>
  <si>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</si>
  <si>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</si>
  <si>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</si>
  <si>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</si>
  <si>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</si>
  <si>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</si>
  <si>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</si>
  <si>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</si>
  <si>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</si>
  <si>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</si>
  <si>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</si>
  <si>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</si>
  <si>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</si>
  <si>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</si>
  <si>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</si>
  <si>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</si>
  <si>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</si>
  <si>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</si>
  <si>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</si>
  <si>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</si>
  <si>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</si>
  <si>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</si>
  <si>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</si>
  <si>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</si>
  <si>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</si>
  <si>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</si>
  <si>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</si>
  <si>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</si>
  <si>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</si>
  <si>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</si>
  <si>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</si>
  <si>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</si>
  <si>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</si>
  <si>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</si>
  <si>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</si>
  <si>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</si>
  <si>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</si>
  <si>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</si>
  <si>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</si>
  <si>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</si>
  <si>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</si>
  <si>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</si>
  <si>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</si>
  <si>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</si>
  <si>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</si>
  <si>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</si>
  <si>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</si>
  <si>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</si>
  <si>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</si>
  <si>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</si>
  <si>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</si>
  <si>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</si>
  <si>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</si>
  <si>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</si>
  <si>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</si>
  <si>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</si>
  <si>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</si>
  <si>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</si>
  <si>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</si>
  <si>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</si>
  <si>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</si>
  <si>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</si>
  <si>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</si>
  <si>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</si>
  <si>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</si>
  <si>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</si>
  <si>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</si>
  <si>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</si>
  <si>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</si>
  <si>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</si>
  <si>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</si>
  <si>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</si>
  <si>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</si>
  <si>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</si>
  <si>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</si>
  <si>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</si>
  <si>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</si>
  <si>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</si>
  <si>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</si>
  <si>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</si>
  <si>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</si>
  <si>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</si>
  <si>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</si>
  <si>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</si>
  <si>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</si>
  <si>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</si>
  <si>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</si>
  <si>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</si>
  <si>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</si>
  <si>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</si>
  <si>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</si>
  <si>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</si>
  <si>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</si>
  <si>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</si>
  <si>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</si>
  <si>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</si>
  <si>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</si>
  <si>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</si>
  <si>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</si>
  <si>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</si>
  <si>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</si>
  <si>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</si>
  <si>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</si>
  <si>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</si>
  <si>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</si>
  <si>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</si>
  <si>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</si>
  <si>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</si>
  <si>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</si>
  <si>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</si>
  <si>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</si>
  <si>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</si>
  <si>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</si>
  <si>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</si>
  <si>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</si>
  <si>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</si>
  <si>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</si>
  <si>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</si>
  <si>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</si>
  <si>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</si>
  <si>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</si>
  <si>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</si>
  <si>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</si>
  <si>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</si>
  <si>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</si>
  <si>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</si>
  <si>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</si>
  <si>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</si>
  <si>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</si>
  <si>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</si>
  <si>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</si>
  <si>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</si>
  <si>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</si>
  <si>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</si>
  <si>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</si>
  <si>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</si>
  <si>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</si>
  <si>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</si>
  <si>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</si>
  <si>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</si>
  <si>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</si>
  <si>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</si>
  <si>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</si>
  <si>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</si>
  <si>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</si>
  <si>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</si>
  <si>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</si>
  <si>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</si>
  <si>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</si>
  <si>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</si>
  <si>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</si>
  <si>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</si>
  <si>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</si>
  <si>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</si>
  <si>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</si>
  <si>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</si>
  <si>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</si>
  <si>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</si>
  <si>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</si>
  <si>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</si>
  <si>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</si>
  <si>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</si>
  <si>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</si>
  <si>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</si>
  <si>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</si>
  <si>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</si>
  <si>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</si>
  <si>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</si>
  <si>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</si>
  <si>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</si>
  <si>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</si>
  <si>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</si>
  <si>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</si>
  <si>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</si>
  <si>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</si>
  <si>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</si>
  <si>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</si>
  <si>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</si>
  <si>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</si>
  <si>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</si>
  <si>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</si>
  <si>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</si>
  <si>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</si>
  <si>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</si>
  <si>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</si>
  <si>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</si>
  <si>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</si>
  <si>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</si>
  <si>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</si>
  <si>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</si>
  <si>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</si>
  <si>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</si>
  <si>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</si>
  <si>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</si>
  <si>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</si>
  <si>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</si>
  <si>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</si>
  <si>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</si>
  <si>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</si>
  <si>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</si>
  <si>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</si>
  <si>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</si>
  <si>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</si>
  <si>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</si>
  <si>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</si>
  <si>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</si>
  <si>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</si>
  <si>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</si>
  <si>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</si>
  <si>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</si>
  <si>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</si>
  <si>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</si>
  <si>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</si>
  <si>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</si>
  <si>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</si>
  <si>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</si>
  <si>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</si>
  <si>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</si>
  <si>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</si>
  <si>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</si>
  <si>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</si>
  <si>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</si>
  <si>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</si>
  <si>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</si>
  <si>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</si>
  <si>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</si>
  <si>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</si>
  <si>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</si>
  <si>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</si>
  <si>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</si>
  <si>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</si>
  <si>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</si>
  <si>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</si>
  <si>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</si>
  <si>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</si>
  <si>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</si>
  <si>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</si>
  <si>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</si>
  <si>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</si>
  <si>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</si>
  <si>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</si>
  <si>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</si>
  <si>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</si>
  <si>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</si>
  <si>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</si>
  <si>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</si>
  <si>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</si>
  <si>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</si>
  <si>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</si>
  <si>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</si>
  <si>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</si>
  <si>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</si>
  <si>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</si>
  <si>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</si>
  <si>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</si>
  <si>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</si>
  <si>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</si>
  <si>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</si>
  <si>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</si>
  <si>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</si>
  <si>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</si>
  <si>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</si>
  <si>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</si>
  <si>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</si>
  <si>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</si>
  <si>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</si>
  <si>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</si>
  <si>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</si>
  <si>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</si>
  <si>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</si>
  <si>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</si>
  <si>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</si>
  <si>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</si>
  <si>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</si>
  <si>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</si>
  <si>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</si>
  <si>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</si>
  <si>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</si>
  <si>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</si>
  <si>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</si>
  <si>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</si>
  <si>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</si>
  <si>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</si>
  <si>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</si>
  <si>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</si>
  <si>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</si>
  <si>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</si>
  <si>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</si>
  <si>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</si>
  <si>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</si>
  <si>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</si>
  <si>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</si>
  <si>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</si>
  <si>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</si>
  <si>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</si>
  <si>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</si>
  <si>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</si>
  <si>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</si>
  <si>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</si>
  <si>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</si>
  <si>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</si>
  <si>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</si>
  <si>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</si>
  <si>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</si>
  <si>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</si>
  <si>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</si>
  <si>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</si>
  <si>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</si>
  <si>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</si>
  <si>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</si>
  <si>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</si>
  <si>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</si>
  <si>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</si>
  <si>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</si>
  <si>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</si>
  <si>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</si>
  <si>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</si>
  <si>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</si>
  <si>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</si>
  <si>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</si>
  <si>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</si>
  <si>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</si>
  <si>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</si>
  <si>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</si>
  <si>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</si>
  <si>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</si>
  <si>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</si>
  <si>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</si>
  <si>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</si>
  <si>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</si>
  <si>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</si>
  <si>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</si>
  <si>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</si>
  <si>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</si>
  <si>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</si>
  <si>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</si>
  <si>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</si>
  <si>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</si>
  <si>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</si>
  <si>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</si>
  <si>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</si>
  <si>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</si>
  <si>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</si>
  <si>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</si>
  <si>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</si>
  <si>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</si>
  <si>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</si>
  <si>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</si>
  <si>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</si>
  <si>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</si>
  <si>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</si>
  <si>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</si>
  <si>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</si>
  <si>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</si>
  <si>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</si>
  <si>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</si>
  <si>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</si>
  <si>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</si>
  <si>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</si>
  <si>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</si>
  <si>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</si>
  <si>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</si>
  <si>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</si>
  <si>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</si>
  <si>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</si>
  <si>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</si>
  <si>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</si>
  <si>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</si>
  <si>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</si>
  <si>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</si>
  <si>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</si>
  <si>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</si>
  <si>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</si>
  <si>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</si>
  <si>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</si>
  <si>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</si>
  <si>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</si>
  <si>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</si>
  <si>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</si>
  <si>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</si>
  <si>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</si>
  <si>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</si>
  <si>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</si>
  <si>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</si>
  <si>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</si>
  <si>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</si>
  <si>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</si>
  <si>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</si>
  <si>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</si>
  <si>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</si>
  <si>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</si>
  <si>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</si>
  <si>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</si>
  <si>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</si>
  <si>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</si>
  <si>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</si>
  <si>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</si>
  <si>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</si>
  <si>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</si>
  <si>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</si>
  <si>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</si>
  <si>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</si>
  <si>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</si>
  <si>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</si>
  <si>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</si>
  <si>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</si>
  <si>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</si>
  <si>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</si>
  <si>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</si>
  <si>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</si>
  <si>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</si>
  <si>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</si>
  <si>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</si>
  <si>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</si>
  <si>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</si>
  <si>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</si>
  <si>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</si>
  <si>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</si>
  <si>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</si>
  <si>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</si>
  <si>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</si>
  <si>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</si>
  <si>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</si>
  <si>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</si>
  <si>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</si>
  <si>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</si>
  <si>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</si>
  <si>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</si>
  <si>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</si>
  <si>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</si>
  <si>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</si>
  <si>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</si>
  <si>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</si>
  <si>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</si>
  <si>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</si>
  <si>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</si>
  <si>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</si>
  <si>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</si>
  <si>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</si>
  <si>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</si>
  <si>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</si>
  <si>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</si>
  <si>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</si>
  <si>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</si>
  <si>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</si>
  <si>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</si>
  <si>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</si>
  <si>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</si>
  <si>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</si>
  <si>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</si>
  <si>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</si>
  <si>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</si>
  <si>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</si>
  <si>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</si>
  <si>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</si>
  <si>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</si>
  <si>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</si>
  <si>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</si>
  <si>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</si>
  <si>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</si>
  <si>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</si>
  <si>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</si>
  <si>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</si>
  <si>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</si>
  <si>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</si>
  <si>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</si>
  <si>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</si>
  <si>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</si>
  <si>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</si>
  <si>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</si>
  <si>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</si>
  <si>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</si>
  <si>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</si>
  <si>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</si>
  <si>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</si>
  <si>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</si>
  <si>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</si>
  <si>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</si>
  <si>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</si>
  <si>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</si>
  <si>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</si>
  <si>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</si>
  <si>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</si>
  <si>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</si>
  <si>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</si>
  <si>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</si>
  <si>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</si>
  <si>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</si>
  <si>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</si>
  <si>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</si>
  <si>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</si>
  <si>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</si>
  <si>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</si>
  <si>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</si>
  <si>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</si>
  <si>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</si>
  <si>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</si>
  <si>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</si>
  <si>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</si>
  <si>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</si>
  <si>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</si>
  <si>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</si>
  <si>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</si>
  <si>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</si>
  <si>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</si>
  <si>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</si>
  <si>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</si>
  <si>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</si>
  <si>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</si>
  <si>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</si>
  <si>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</si>
  <si>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</si>
  <si>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</si>
  <si>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</si>
  <si>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</si>
  <si>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</si>
  <si>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</si>
  <si>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</si>
  <si>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</si>
  <si>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</si>
  <si>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</si>
  <si>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</si>
  <si>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</si>
  <si>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</si>
  <si>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</si>
  <si>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</si>
  <si>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</si>
  <si>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</si>
  <si>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</si>
  <si>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</si>
  <si>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</si>
  <si>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</si>
  <si>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</si>
  <si>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</si>
  <si>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</si>
  <si>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</si>
  <si>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</si>
  <si>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</si>
  <si>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</si>
  <si>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</si>
  <si>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</si>
  <si>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</si>
  <si>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</si>
  <si>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</si>
  <si>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</si>
  <si>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</si>
  <si>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</si>
  <si>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</si>
  <si>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</si>
  <si>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</si>
  <si>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</si>
  <si>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</si>
  <si>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</si>
  <si>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</si>
  <si>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</si>
  <si>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</si>
  <si>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</si>
  <si>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</si>
  <si>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</si>
  <si>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</si>
  <si>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</si>
  <si>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</si>
  <si>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</si>
  <si>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</si>
  <si>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</si>
  <si>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</si>
  <si>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</si>
  <si>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</si>
  <si>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</si>
  <si>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</si>
  <si>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</si>
  <si>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</si>
  <si>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</si>
  <si>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</si>
  <si>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</si>
  <si>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</si>
  <si>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</si>
  <si>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</si>
  <si>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</si>
  <si>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</si>
  <si>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</si>
  <si>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</si>
  <si>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</si>
  <si>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</si>
  <si>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</si>
  <si>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</si>
  <si>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</si>
  <si>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</si>
  <si>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</si>
  <si>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</si>
  <si>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</si>
  <si>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</si>
  <si>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</si>
  <si>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</si>
  <si>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</si>
  <si>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</si>
  <si>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</si>
  <si>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</si>
  <si>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</si>
  <si>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</si>
  <si>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</si>
  <si>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</si>
  <si>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</si>
  <si>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</si>
  <si>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</si>
  <si>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</si>
  <si>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</si>
  <si>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</si>
  <si>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</si>
  <si>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</si>
  <si>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</si>
  <si>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</si>
  <si>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</si>
  <si>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</si>
  <si>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</si>
  <si>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</si>
  <si>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</si>
  <si>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</si>
  <si>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</si>
  <si>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</si>
  <si>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</si>
  <si>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</si>
  <si>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</si>
  <si>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</si>
  <si>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</si>
  <si>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</si>
  <si>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</si>
  <si>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</si>
  <si>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</si>
  <si>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</si>
  <si>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</si>
  <si>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</si>
  <si>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</si>
  <si>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</si>
  <si>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</si>
  <si>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</si>
  <si>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</si>
  <si>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</si>
  <si>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</si>
  <si>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</si>
  <si>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</si>
  <si>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</si>
  <si>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</si>
  <si>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</si>
  <si>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</si>
  <si>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</si>
  <si>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</si>
  <si>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</si>
  <si>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</si>
  <si>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</si>
  <si>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</si>
  <si>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</si>
  <si>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</si>
  <si>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</si>
  <si>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</si>
  <si>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</si>
  <si>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</si>
  <si>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</si>
  <si>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</si>
  <si>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</si>
  <si>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</si>
  <si>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</si>
  <si>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</si>
  <si>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</si>
  <si>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</si>
  <si>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</si>
  <si>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</si>
  <si>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</si>
  <si>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</si>
  <si>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</si>
  <si>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</si>
  <si>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</si>
  <si>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</si>
  <si>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</si>
  <si>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</si>
  <si>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</si>
  <si>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</si>
  <si>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</si>
  <si>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</si>
  <si>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</si>
  <si>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</si>
  <si>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</si>
  <si>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</si>
  <si>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</si>
  <si>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</si>
  <si>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</si>
  <si>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</si>
  <si>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</si>
  <si>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</si>
  <si>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</si>
  <si>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</si>
  <si>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</si>
  <si>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</si>
  <si>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</si>
  <si>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</si>
  <si>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</si>
  <si>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</si>
  <si>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</si>
  <si>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</si>
  <si>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</si>
  <si>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</si>
  <si>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</si>
  <si>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</si>
  <si>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</si>
  <si>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</si>
  <si>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</si>
  <si>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</si>
  <si>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</si>
  <si>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</si>
  <si>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</si>
  <si>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</si>
  <si>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</si>
  <si>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</si>
  <si>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</si>
  <si>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</si>
  <si>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</si>
  <si>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</si>
  <si>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</si>
  <si>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</si>
  <si>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</si>
  <si>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</si>
  <si>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</si>
  <si>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</si>
  <si>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</si>
  <si>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</si>
  <si>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</si>
  <si>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</si>
  <si>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</si>
  <si>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</si>
  <si>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</si>
  <si>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</si>
  <si>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</si>
  <si>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</si>
  <si>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</si>
  <si>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</si>
  <si>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</si>
  <si>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</si>
  <si>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</si>
  <si>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</si>
  <si>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</si>
  <si>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</si>
  <si>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</si>
  <si>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</si>
  <si>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</si>
  <si>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</si>
  <si>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</si>
  <si>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</si>
  <si>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</si>
  <si>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</si>
  <si>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</si>
  <si>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</si>
  <si>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</si>
  <si>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</si>
  <si>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</si>
  <si>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</si>
  <si>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</si>
  <si>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</si>
  <si>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</si>
  <si>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</si>
  <si>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</si>
  <si>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</si>
  <si>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</si>
  <si>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</si>
  <si>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</si>
  <si>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</si>
  <si>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</si>
  <si>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</si>
  <si>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</si>
  <si>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</si>
  <si>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</si>
  <si>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</si>
  <si>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</si>
  <si>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</si>
  <si>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</si>
  <si>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</si>
  <si>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</si>
  <si>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</si>
  <si>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</si>
  <si>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</si>
  <si>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</si>
  <si>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</si>
  <si>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</si>
  <si>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</si>
  <si>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</si>
  <si>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</si>
  <si>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</si>
  <si>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</si>
  <si>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</si>
  <si>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</si>
  <si>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</si>
  <si>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</si>
  <si>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</si>
  <si>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</si>
  <si>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</si>
  <si>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</si>
  <si>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</si>
  <si>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</si>
  <si>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</si>
  <si>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</si>
  <si>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</si>
  <si>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</si>
  <si>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</si>
  <si>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</si>
  <si>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</si>
  <si>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</si>
  <si>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</si>
  <si>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</si>
  <si>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</si>
  <si>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</si>
  <si>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</si>
  <si>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</si>
  <si>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</si>
  <si>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</si>
  <si>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</si>
  <si>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</si>
  <si>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</si>
  <si>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</si>
  <si>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</si>
  <si>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</si>
  <si>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</si>
  <si>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</si>
  <si>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</si>
  <si>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</si>
  <si>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</si>
  <si>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</si>
  <si>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</si>
  <si>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</si>
  <si>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</si>
  <si>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</si>
  <si>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</si>
  <si>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</si>
  <si>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</si>
  <si>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</si>
  <si>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</si>
  <si>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</si>
  <si>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</si>
  <si>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</si>
  <si>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</si>
  <si>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</si>
  <si>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</si>
  <si>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</si>
  <si>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</si>
  <si>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</si>
  <si>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</si>
  <si>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</si>
  <si>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</si>
  <si>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</si>
  <si>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</si>
  <si>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</si>
  <si>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</si>
  <si>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</si>
  <si>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</si>
  <si>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</si>
  <si>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</si>
  <si>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</si>
  <si>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</si>
  <si>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</si>
  <si>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</si>
  <si>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</si>
  <si>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</si>
  <si>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</si>
  <si>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</si>
  <si>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</si>
  <si>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</si>
  <si>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</si>
  <si>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</si>
  <si>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</si>
  <si>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</si>
  <si>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</si>
  <si>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</si>
  <si>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</si>
  <si>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</si>
  <si>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</si>
  <si>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</si>
  <si>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</si>
  <si>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</si>
  <si>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</si>
  <si>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</si>
  <si>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</si>
  <si>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</si>
  <si>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</si>
  <si>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</si>
  <si>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</si>
  <si>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</si>
  <si>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</si>
  <si>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</si>
  <si>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</si>
  <si>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</si>
  <si>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</si>
  <si>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</si>
  <si>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</si>
  <si>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</si>
  <si>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</si>
  <si>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</si>
  <si>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</si>
  <si>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</si>
  <si>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</si>
  <si>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</si>
  <si>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</si>
  <si>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</si>
  <si>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</si>
  <si>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</si>
  <si>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</si>
  <si>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</si>
  <si>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</si>
  <si>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</si>
  <si>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</si>
  <si>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</si>
  <si>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</si>
  <si>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</si>
  <si>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</si>
  <si>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</si>
  <si>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</si>
  <si>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</si>
  <si>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</si>
  <si>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</si>
  <si>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</si>
  <si>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</si>
  <si>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</si>
  <si>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</si>
  <si>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</si>
  <si>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</si>
  <si>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</si>
  <si>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</si>
  <si>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</si>
  <si>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</si>
  <si>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</si>
  <si>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</si>
  <si>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</si>
  <si>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</si>
  <si>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</si>
  <si>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</si>
  <si>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</si>
  <si>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</si>
  <si>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</si>
  <si>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</si>
  <si>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</si>
  <si>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</si>
  <si>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</si>
  <si>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</si>
  <si>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</si>
  <si>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</si>
  <si>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</si>
  <si>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</si>
  <si>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</si>
  <si>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</si>
  <si>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</si>
  <si>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</si>
  <si>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</si>
  <si>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</si>
  <si>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</si>
  <si>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</si>
  <si>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</si>
  <si>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</si>
  <si>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</si>
  <si>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</si>
  <si>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</si>
  <si>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</si>
  <si>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</si>
  <si>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</si>
  <si>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</si>
  <si>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</si>
  <si>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</si>
  <si>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</si>
  <si>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</si>
  <si>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</si>
  <si>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</si>
  <si>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</si>
  <si>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</si>
  <si>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</si>
  <si>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</si>
  <si>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</si>
  <si>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</si>
  <si>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</si>
  <si>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</si>
  <si>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</si>
  <si>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</si>
  <si>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</si>
  <si>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</si>
  <si>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</si>
  <si>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</si>
  <si>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</si>
  <si>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</si>
  <si>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</si>
  <si>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</si>
  <si>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</si>
  <si>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</si>
  <si>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</si>
  <si>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</si>
  <si>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</si>
  <si>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</si>
  <si>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</si>
  <si>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</si>
  <si>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</si>
  <si>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</si>
  <si>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</si>
  <si>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</si>
  <si>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</si>
  <si>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</si>
  <si>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</si>
  <si>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</si>
  <si>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</si>
  <si>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</si>
  <si>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</si>
  <si>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</si>
  <si>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</si>
  <si>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</si>
  <si>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</si>
  <si>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</si>
  <si>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</si>
  <si>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</si>
  <si>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</si>
  <si>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</si>
  <si>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</si>
  <si>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</si>
  <si>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</si>
  <si>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</si>
  <si>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</si>
  <si>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</si>
  <si>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</si>
  <si>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</si>
  <si>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</si>
  <si>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</si>
  <si>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</si>
  <si>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</si>
  <si>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</si>
  <si>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</si>
  <si>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</si>
  <si>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</si>
  <si>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</si>
  <si>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</si>
  <si>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</si>
  <si>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</si>
  <si>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</si>
  <si>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</si>
  <si>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</si>
  <si>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</si>
  <si>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</si>
  <si>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</si>
  <si>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</si>
  <si>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</si>
  <si>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</si>
  <si>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</si>
  <si>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</si>
  <si>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</si>
  <si>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</si>
  <si>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</si>
  <si>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</si>
  <si>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</si>
  <si>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</si>
  <si>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</si>
  <si>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</si>
  <si>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</si>
  <si>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</si>
  <si>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</si>
  <si>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</si>
  <si>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</si>
  <si>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</si>
  <si>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</si>
  <si>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</si>
  <si>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</si>
  <si>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</si>
  <si>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</si>
  <si>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</si>
  <si>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</si>
  <si>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</si>
  <si>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</si>
  <si>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</si>
  <si>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</si>
  <si>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</si>
  <si>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</si>
  <si>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</si>
  <si>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</si>
  <si>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</si>
  <si>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</si>
  <si>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</si>
  <si>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</si>
  <si>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</si>
  <si>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</si>
  <si>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</si>
  <si>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</si>
  <si>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</si>
  <si>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</si>
  <si>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</si>
  <si>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</si>
  <si>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</si>
  <si>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</si>
  <si>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</si>
  <si>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</si>
  <si>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</si>
  <si>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</si>
  <si>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</si>
  <si>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</si>
  <si>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</si>
  <si>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</si>
  <si>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</si>
  <si>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</si>
  <si>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</si>
  <si>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</si>
  <si>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</si>
  <si>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</si>
  <si>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</si>
  <si>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</si>
  <si>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</si>
  <si>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</si>
  <si>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</si>
  <si>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</si>
  <si>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</si>
  <si>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</si>
  <si>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</si>
  <si>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</si>
  <si>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</si>
  <si>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</si>
  <si>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</si>
  <si>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</si>
  <si>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</si>
  <si>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</si>
  <si>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</si>
  <si>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</si>
  <si>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</si>
  <si>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</si>
  <si>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</si>
  <si>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</si>
  <si>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</si>
  <si>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</si>
  <si>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</si>
  <si>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</si>
  <si>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</si>
  <si>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</si>
  <si>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</si>
  <si>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</si>
  <si>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</si>
  <si>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</si>
  <si>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</si>
  <si>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</si>
  <si>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</si>
  <si>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</si>
  <si>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</si>
  <si>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</si>
  <si>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</si>
  <si>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</si>
  <si>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</si>
  <si>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</si>
  <si>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</si>
  <si>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</si>
  <si>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</si>
  <si>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</si>
  <si>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</si>
  <si>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</si>
  <si>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</si>
  <si>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</si>
  <si>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</si>
  <si>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</si>
  <si>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</si>
  <si>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</si>
  <si>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</si>
  <si>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</si>
  <si>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</si>
  <si>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</si>
  <si>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</si>
  <si>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</si>
  <si>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</si>
  <si>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</si>
  <si>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</si>
  <si>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</si>
  <si>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</si>
  <si>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</si>
  <si>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</si>
  <si>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</si>
  <si>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</si>
  <si>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</si>
  <si>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</si>
  <si>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</si>
  <si>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</si>
  <si>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</si>
  <si>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</si>
  <si>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</si>
  <si>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</si>
  <si>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</si>
  <si>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</si>
  <si>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</si>
  <si>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</si>
  <si>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</si>
  <si>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</si>
  <si>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</si>
  <si>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</si>
  <si>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</si>
  <si>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</si>
  <si>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</si>
  <si>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</si>
  <si>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</si>
  <si>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</si>
  <si>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</si>
  <si>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</si>
  <si>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</si>
  <si>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</si>
  <si>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</si>
  <si>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</si>
  <si>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</si>
  <si>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</si>
  <si>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</si>
  <si>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</si>
  <si>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</si>
  <si>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</si>
  <si>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</si>
  <si>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</si>
  <si>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</si>
  <si>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</si>
  <si>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</si>
  <si>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</si>
  <si>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</si>
  <si>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</si>
  <si>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</si>
  <si>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</si>
  <si>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</si>
  <si>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</si>
  <si>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</si>
  <si>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</si>
  <si>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</si>
  <si>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</si>
  <si>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</si>
  <si>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</si>
  <si>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</si>
  <si>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</si>
  <si>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</si>
  <si>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</si>
  <si>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</si>
  <si>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</si>
  <si>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</si>
  <si>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</si>
  <si>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</si>
  <si>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</si>
  <si>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</si>
  <si>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</si>
  <si>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</si>
  <si>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</si>
  <si>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</si>
  <si>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</si>
  <si>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</si>
  <si>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</si>
  <si>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</si>
  <si>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</si>
  <si>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</si>
  <si>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</si>
  <si>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</si>
  <si>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</si>
  <si>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</si>
  <si>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</si>
  <si>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</si>
  <si>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</si>
  <si>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</si>
  <si>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</si>
  <si>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</si>
  <si>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</si>
  <si>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</si>
  <si>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</si>
  <si>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</si>
  <si>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</si>
  <si>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</si>
  <si>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</si>
  <si>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</si>
  <si>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</si>
  <si>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</si>
  <si>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</si>
  <si>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</si>
  <si>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</si>
  <si>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</si>
  <si>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</si>
  <si>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</si>
  <si>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</si>
  <si>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</si>
  <si>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</si>
  <si>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</si>
  <si>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</si>
  <si>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</si>
  <si>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</si>
  <si>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</si>
  <si>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</si>
  <si>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</si>
  <si>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</si>
  <si>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</si>
  <si>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</si>
  <si>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</si>
  <si>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</si>
  <si>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</si>
  <si>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</si>
  <si>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</si>
  <si>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</si>
  <si>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</si>
  <si>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</si>
  <si>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</si>
  <si>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</si>
  <si>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</si>
  <si>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</si>
  <si>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</si>
  <si>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</si>
  <si>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</si>
  <si>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</si>
  <si>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</si>
  <si>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</si>
  <si>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</si>
  <si>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</si>
  <si>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</si>
  <si>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</si>
  <si>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</si>
  <si>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</si>
  <si>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</si>
  <si>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</si>
  <si>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</si>
  <si>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</si>
  <si>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</si>
  <si>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</si>
  <si>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</si>
  <si>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</si>
  <si>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</si>
  <si>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</si>
  <si>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</si>
  <si>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</si>
  <si>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</si>
  <si>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</si>
  <si>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</si>
  <si>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</si>
  <si>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</si>
  <si>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</si>
  <si>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</si>
  <si>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</si>
  <si>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</si>
  <si>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</si>
  <si>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</si>
  <si>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</si>
  <si>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</si>
  <si>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</si>
  <si>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</si>
  <si>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</si>
  <si>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</si>
  <si>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</si>
  <si>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</si>
  <si>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</si>
  <si>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</si>
  <si>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</si>
  <si>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</si>
  <si>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</si>
  <si>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</si>
  <si>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</si>
  <si>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</si>
  <si>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</si>
  <si>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</si>
  <si>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</si>
  <si>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</si>
  <si>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</si>
  <si>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</si>
  <si>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</si>
  <si>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</si>
  <si>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</si>
  <si>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</si>
  <si>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</si>
  <si>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</si>
  <si>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</si>
  <si>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</si>
  <si>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</si>
  <si>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</si>
  <si>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</si>
  <si>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</si>
  <si>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</si>
  <si>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</si>
  <si>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</si>
  <si>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</si>
  <si>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</si>
  <si>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</si>
  <si>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</si>
  <si>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</si>
  <si>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</si>
  <si>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</si>
  <si>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</si>
  <si>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</si>
  <si>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</si>
  <si>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</si>
  <si>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</si>
  <si>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</si>
  <si>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</si>
  <si>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</si>
  <si>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</si>
  <si>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</si>
  <si>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</si>
  <si>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</si>
  <si>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</si>
  <si>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</si>
  <si>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</si>
  <si>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</si>
  <si>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</si>
  <si>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</si>
  <si>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</si>
  <si>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</si>
  <si>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</si>
  <si>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</si>
  <si>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</si>
  <si>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</si>
  <si>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</si>
  <si>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</si>
  <si>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</si>
  <si>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</si>
  <si>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</si>
  <si>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</si>
  <si>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</si>
  <si>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</si>
  <si>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</si>
  <si>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</si>
  <si>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</si>
  <si>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</si>
  <si>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</si>
  <si>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</si>
  <si>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</si>
  <si>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</si>
  <si>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</si>
  <si>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</si>
  <si>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</si>
  <si>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</si>
  <si>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</si>
  <si>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</si>
  <si>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</si>
  <si>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</si>
  <si>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</si>
  <si>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</si>
  <si>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</si>
  <si>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</si>
  <si>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</si>
  <si>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</si>
  <si>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</si>
  <si>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</si>
  <si>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</si>
  <si>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</si>
  <si>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</si>
  <si>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</si>
  <si>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</si>
  <si>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</si>
  <si>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</si>
  <si>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</si>
  <si>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</si>
  <si>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</si>
  <si>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</si>
  <si>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</si>
  <si>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</si>
  <si>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</si>
  <si>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</si>
  <si>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</si>
  <si>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</si>
  <si>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</si>
  <si>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</si>
  <si>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</si>
  <si>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</si>
  <si>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</si>
  <si>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</si>
  <si>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</si>
  <si>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</si>
  <si>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</si>
  <si>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</si>
  <si>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</si>
  <si>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</si>
  <si>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</si>
  <si>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</si>
  <si>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</si>
  <si>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</si>
  <si>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</si>
  <si>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</si>
  <si>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</si>
  <si>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</si>
  <si>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</si>
  <si>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</si>
  <si>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</si>
  <si>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</si>
  <si>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</si>
  <si>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</si>
  <si>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</si>
  <si>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</si>
  <si>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</si>
  <si>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</si>
  <si>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</si>
  <si>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</si>
  <si>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</si>
  <si>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</si>
  <si>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</si>
  <si>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</si>
  <si>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</si>
  <si>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</si>
  <si>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</si>
  <si>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</si>
  <si>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</si>
  <si>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</si>
  <si>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</si>
  <si>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</si>
  <si>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</si>
  <si>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</si>
  <si>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</si>
  <si>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</si>
  <si>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</si>
  <si>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</si>
  <si>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</si>
  <si>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</si>
  <si>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</si>
  <si>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</si>
  <si>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</si>
  <si>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</si>
  <si>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</si>
  <si>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</si>
  <si>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</si>
  <si>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</si>
  <si>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</si>
  <si>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</si>
  <si>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</si>
  <si>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</si>
  <si>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</si>
  <si>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</si>
  <si>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</si>
  <si>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</si>
  <si>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</si>
  <si>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</si>
  <si>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</si>
  <si>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</si>
  <si>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</si>
  <si>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</si>
  <si>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</si>
  <si>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</si>
  <si>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</si>
  <si>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</si>
  <si>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</si>
  <si>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</si>
  <si>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</si>
  <si>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</si>
  <si>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</si>
  <si>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</si>
  <si>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</si>
  <si>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</si>
  <si>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</si>
  <si>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</si>
  <si>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</si>
  <si>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</si>
  <si>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</si>
  <si>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</si>
  <si>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</si>
  <si>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</si>
  <si>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</si>
  <si>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</si>
  <si>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</si>
  <si>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</si>
  <si>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</si>
  <si>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</si>
  <si>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</si>
  <si>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</si>
  <si>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</si>
  <si>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</si>
  <si>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</si>
  <si>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</si>
  <si>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</si>
  <si>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</si>
  <si>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</si>
  <si>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</si>
  <si>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</si>
  <si>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</si>
  <si>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</si>
  <si>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</si>
  <si>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</si>
  <si>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</si>
  <si>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</si>
  <si>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</si>
  <si>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</si>
  <si>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</si>
  <si>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</si>
  <si>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</si>
  <si>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</si>
  <si>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</si>
  <si>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</si>
  <si>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</si>
  <si>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</si>
  <si>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</si>
  <si>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</si>
  <si>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</si>
  <si>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</si>
  <si>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</si>
  <si>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</si>
  <si>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</si>
  <si>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</si>
  <si>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</si>
  <si>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</si>
  <si>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</si>
  <si>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</si>
  <si>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</si>
  <si>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</si>
  <si>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</si>
  <si>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</si>
  <si>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</si>
  <si>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</si>
  <si>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</si>
  <si>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</si>
  <si>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</si>
  <si>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</si>
  <si>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</si>
  <si>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</si>
  <si>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</si>
  <si>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</si>
  <si>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</si>
  <si>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</si>
  <si>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</si>
  <si>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</si>
  <si>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</si>
  <si>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</si>
  <si>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</si>
  <si>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</si>
  <si>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</si>
  <si>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</si>
  <si>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</si>
  <si>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</si>
  <si>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</si>
  <si>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</si>
  <si>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</si>
  <si>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</si>
  <si>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</si>
  <si>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</si>
  <si>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</si>
  <si>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</si>
  <si>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</si>
  <si>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</si>
  <si>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</si>
  <si>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</si>
  <si>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</si>
  <si>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</si>
  <si>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</si>
  <si>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</si>
  <si>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</si>
  <si>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</si>
  <si>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</si>
  <si>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</si>
  <si>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</si>
  <si>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</si>
  <si>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</si>
  <si>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</si>
  <si>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</si>
  <si>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</si>
  <si>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</si>
  <si>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</si>
  <si>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</si>
  <si>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</si>
  <si>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</si>
  <si>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</si>
  <si>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</si>
  <si>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</si>
  <si>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</si>
  <si>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</si>
  <si>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</si>
  <si>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</si>
  <si>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</si>
  <si>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</si>
  <si>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</si>
  <si>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</si>
  <si>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</si>
  <si>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</si>
  <si>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</si>
  <si>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</si>
  <si>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</si>
  <si>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</si>
  <si>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</si>
  <si>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</si>
  <si>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</si>
  <si>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</si>
  <si>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</si>
  <si>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</si>
  <si>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</si>
  <si>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</si>
  <si>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</si>
  <si>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</si>
  <si>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</si>
  <si>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</si>
  <si>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</si>
  <si>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</si>
  <si>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</si>
  <si>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</si>
  <si>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</si>
  <si>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</si>
  <si>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</si>
  <si>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</si>
  <si>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</si>
  <si>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</si>
  <si>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</si>
  <si>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</si>
  <si>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</si>
  <si>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</si>
  <si>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</si>
  <si>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</si>
  <si>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</si>
  <si>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</si>
  <si>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</si>
  <si>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</si>
  <si>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</si>
  <si>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</si>
  <si>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</si>
  <si>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</si>
  <si>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</si>
  <si>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</si>
  <si>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</si>
  <si>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</si>
  <si>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</si>
  <si>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</si>
  <si>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</si>
  <si>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</si>
  <si>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</si>
  <si>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</si>
  <si>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</si>
  <si>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</si>
  <si>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</si>
  <si>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</si>
  <si>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</si>
  <si>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</si>
  <si>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</si>
  <si>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</si>
  <si>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</si>
  <si>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</si>
  <si>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</si>
  <si>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</si>
  <si>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</si>
  <si>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</si>
  <si>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</si>
  <si>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</si>
  <si>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</si>
  <si>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</si>
  <si>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</si>
  <si>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</si>
  <si>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</si>
  <si>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</si>
  <si>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</si>
  <si>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</si>
  <si>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</si>
  <si>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</si>
  <si>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</si>
  <si>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</si>
  <si>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</si>
  <si>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</si>
  <si>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</si>
  <si>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</si>
  <si>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</si>
  <si>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</si>
  <si>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</si>
  <si>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</si>
  <si>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</si>
  <si>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</si>
  <si>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</si>
  <si>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</si>
  <si>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</si>
  <si>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</si>
  <si>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</si>
  <si>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</si>
  <si>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</si>
  <si>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</si>
  <si>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</si>
  <si>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</si>
  <si>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</si>
  <si>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</si>
  <si>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</si>
  <si>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</si>
  <si>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</si>
  <si>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</si>
  <si>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</si>
  <si>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</si>
  <si>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</si>
  <si>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</si>
  <si>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</si>
  <si>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</si>
  <si>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</si>
  <si>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</si>
  <si>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</si>
  <si>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</si>
  <si>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</si>
  <si>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</si>
  <si>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</si>
  <si>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</si>
  <si>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</si>
  <si>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</si>
  <si>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</si>
  <si>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</si>
  <si>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</si>
  <si>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</si>
  <si>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</si>
  <si>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</si>
  <si>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</si>
  <si>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</si>
  <si>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</si>
  <si>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</si>
  <si>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</si>
  <si>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</si>
  <si>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</si>
  <si>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</si>
  <si>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</si>
  <si>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</si>
  <si>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</si>
  <si>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</si>
  <si>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</si>
  <si>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</si>
  <si>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</si>
  <si>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</si>
  <si>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</si>
  <si>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</si>
  <si>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</si>
  <si>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</si>
  <si>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</si>
  <si>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</si>
  <si>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</si>
  <si>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</si>
  <si>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</si>
  <si>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</si>
  <si>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</si>
  <si>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</si>
  <si>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</si>
  <si>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</si>
  <si>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</si>
  <si>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</si>
  <si>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</si>
  <si>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</si>
  <si>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</si>
  <si>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</si>
  <si>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</si>
  <si>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</si>
  <si>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</si>
  <si>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</si>
  <si>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</si>
  <si>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</si>
  <si>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</si>
  <si>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</si>
  <si>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</si>
  <si>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</si>
  <si>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</si>
  <si>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</si>
  <si>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</si>
  <si>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</si>
  <si>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</si>
  <si>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</si>
  <si>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</si>
  <si>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</si>
  <si>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</si>
  <si>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</si>
  <si>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</si>
  <si>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</si>
  <si>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</si>
  <si>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</si>
  <si>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</si>
  <si>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</si>
  <si>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</si>
  <si>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</si>
  <si>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</si>
  <si>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</si>
  <si>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</si>
  <si>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</si>
  <si>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</si>
  <si>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</si>
  <si>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</si>
  <si>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</si>
  <si>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</si>
  <si>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</si>
  <si>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</si>
  <si>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</si>
  <si>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</si>
  <si>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</si>
  <si>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</si>
  <si>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</si>
  <si>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</si>
  <si>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</si>
  <si>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</si>
  <si>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</si>
  <si>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</si>
  <si>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</si>
  <si>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</si>
  <si>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</si>
  <si>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</si>
  <si>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</si>
  <si>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</si>
  <si>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</si>
  <si>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</si>
  <si>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</si>
  <si>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</si>
  <si>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</si>
  <si>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</si>
  <si>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</si>
  <si>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</si>
  <si>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</si>
  <si>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</si>
  <si>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</si>
  <si>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</si>
  <si>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</si>
  <si>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</si>
  <si>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</si>
  <si>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</si>
  <si>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</si>
  <si>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</si>
  <si>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</si>
  <si>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</si>
  <si>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</si>
  <si>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</si>
  <si>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</si>
  <si>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</si>
  <si>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</si>
  <si>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</si>
  <si>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</si>
  <si>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</si>
  <si>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</si>
  <si>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</si>
  <si>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</si>
  <si>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</si>
  <si>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</si>
  <si>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</si>
  <si>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</si>
  <si>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</si>
  <si>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</si>
  <si>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</si>
  <si>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</si>
  <si>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</si>
  <si>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</si>
  <si>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</si>
  <si>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</si>
  <si>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</si>
  <si>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</si>
  <si>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</si>
  <si>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</si>
  <si>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</si>
  <si>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</si>
  <si>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</si>
  <si>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</si>
  <si>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</si>
  <si>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</si>
  <si>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</si>
  <si>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</si>
  <si>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</si>
  <si>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</si>
  <si>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</si>
  <si>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</si>
  <si>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</si>
  <si>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</si>
  <si>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</si>
  <si>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</si>
  <si>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</si>
  <si>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</si>
  <si>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</si>
  <si>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</si>
  <si>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</si>
  <si>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</si>
  <si>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</si>
  <si>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</si>
  <si>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</si>
  <si>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</si>
  <si>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</si>
  <si>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</si>
  <si>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</si>
  <si>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</si>
  <si>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</si>
  <si>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</si>
  <si>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</si>
  <si>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</si>
  <si>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</si>
  <si>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</si>
  <si>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</si>
  <si>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</si>
  <si>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</si>
  <si>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</si>
  <si>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</si>
  <si>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</si>
  <si>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</si>
  <si>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</si>
  <si>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</si>
  <si>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</si>
  <si>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</si>
  <si>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</si>
  <si>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</si>
  <si>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</si>
  <si>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</si>
  <si>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</si>
  <si>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</si>
  <si>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</si>
  <si>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</si>
  <si>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</si>
  <si>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</si>
  <si>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</si>
  <si>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</si>
  <si>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</si>
  <si>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</si>
  <si>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</si>
  <si>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</si>
  <si>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</si>
  <si>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</si>
  <si>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</si>
  <si>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</si>
  <si>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</si>
  <si>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</si>
  <si>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</si>
  <si>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</si>
  <si>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</si>
  <si>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</si>
  <si>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</si>
  <si>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</si>
  <si>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</si>
  <si>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</si>
  <si>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</si>
  <si>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</si>
  <si>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</si>
  <si>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</si>
  <si>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</si>
  <si>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</si>
  <si>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</si>
  <si>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</si>
  <si>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</si>
  <si>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</si>
  <si>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</si>
  <si>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</si>
  <si>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</si>
  <si>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</si>
  <si>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</si>
  <si>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</si>
  <si>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</si>
  <si>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</si>
  <si>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</si>
  <si>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</si>
  <si>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</si>
  <si>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</si>
  <si>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</si>
  <si>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</si>
  <si>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</si>
  <si>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</si>
  <si>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</si>
  <si>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</si>
  <si>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</si>
  <si>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</si>
  <si>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</si>
  <si>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</si>
  <si>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</si>
  <si>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</si>
  <si>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</si>
  <si>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</si>
  <si>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</si>
  <si>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</si>
  <si>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</si>
  <si>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</si>
  <si>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</si>
  <si>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</si>
  <si>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</si>
  <si>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</si>
  <si>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</si>
  <si>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</si>
  <si>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</si>
  <si>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</si>
  <si>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</si>
  <si>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</si>
  <si>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</si>
  <si>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</si>
  <si>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</si>
  <si>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</si>
  <si>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</si>
  <si>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</si>
  <si>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</si>
  <si>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</si>
  <si>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</si>
  <si>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</si>
  <si>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</si>
  <si>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</si>
  <si>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</si>
  <si>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</si>
  <si>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</si>
  <si>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</si>
  <si>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</si>
  <si>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</si>
  <si>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</si>
  <si>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</si>
  <si>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</si>
  <si>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</si>
  <si>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</si>
  <si>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</si>
  <si>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</si>
  <si>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</si>
  <si>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</si>
  <si>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</si>
  <si>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</si>
  <si>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</si>
  <si>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</si>
  <si>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</si>
  <si>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</si>
  <si>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</si>
  <si>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</si>
  <si>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</si>
  <si>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</si>
  <si>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</si>
  <si>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</si>
  <si>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</si>
  <si>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</si>
  <si>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</si>
  <si>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</si>
  <si>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</si>
  <si>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</si>
  <si>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</si>
  <si>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</si>
  <si>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</si>
  <si>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</si>
  <si>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</si>
  <si>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</si>
  <si>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</si>
  <si>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</si>
  <si>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</si>
  <si>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</si>
  <si>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</si>
  <si>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</si>
  <si>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</si>
  <si>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</si>
  <si>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</si>
  <si>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</si>
  <si>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</si>
  <si>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</si>
  <si>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</si>
  <si>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</si>
  <si>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</si>
  <si>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</si>
  <si>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</si>
  <si>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</si>
  <si>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</si>
  <si>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</si>
  <si>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</si>
  <si>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</si>
  <si>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</si>
  <si>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</si>
  <si>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</si>
  <si>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</si>
  <si>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</si>
  <si>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</si>
  <si>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</si>
  <si>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</si>
  <si>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</si>
  <si>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</si>
  <si>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</si>
  <si>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</si>
  <si>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</si>
  <si>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</si>
  <si>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</si>
  <si>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</si>
  <si>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</si>
  <si>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</si>
  <si>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</si>
  <si>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</si>
  <si>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</si>
  <si>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</si>
  <si>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</si>
  <si>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</si>
  <si>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</si>
  <si>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</si>
  <si>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</si>
  <si>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</si>
  <si>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</si>
  <si>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</si>
  <si>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</si>
  <si>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</si>
  <si>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</si>
  <si>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</si>
  <si>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</si>
  <si>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</si>
  <si>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</si>
  <si>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</si>
  <si>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</si>
  <si>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</si>
  <si>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</si>
  <si>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</si>
  <si>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</si>
  <si>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</si>
  <si>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</si>
  <si>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</si>
  <si>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</si>
  <si>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</si>
  <si>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</si>
  <si>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</si>
  <si>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</si>
  <si>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</si>
  <si>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</si>
  <si>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</si>
  <si>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</si>
  <si>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</si>
  <si>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</si>
  <si>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</si>
  <si>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</si>
  <si>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</si>
  <si>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</si>
  <si>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</si>
  <si>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</si>
  <si>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</si>
  <si>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</si>
  <si>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</si>
  <si>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</si>
  <si>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</si>
  <si>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</si>
  <si>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</si>
  <si>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</si>
  <si>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</si>
  <si>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</si>
  <si>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</si>
  <si>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</si>
  <si>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</si>
  <si>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</si>
  <si>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</si>
  <si>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</si>
  <si>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</si>
  <si>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</si>
  <si>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</si>
  <si>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</si>
  <si>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</si>
  <si>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</si>
  <si>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</si>
  <si>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</si>
  <si>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</si>
  <si>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</si>
  <si>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</si>
  <si>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</si>
  <si>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</si>
  <si>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</si>
  <si>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</si>
  <si>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</si>
  <si>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</si>
  <si>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</si>
  <si>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</si>
  <si>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</si>
  <si>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</si>
  <si>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</si>
  <si>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</si>
  <si>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</si>
  <si>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</si>
  <si>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</si>
  <si>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</si>
  <si>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</si>
  <si>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</si>
  <si>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</si>
  <si>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</si>
  <si>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</si>
  <si>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</si>
  <si>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</si>
  <si>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</si>
  <si>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</si>
  <si>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</si>
  <si>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</si>
  <si>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</si>
  <si>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</si>
  <si>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</si>
  <si>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</si>
  <si>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</si>
  <si>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</si>
  <si>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</si>
  <si>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</si>
  <si>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</si>
  <si>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</si>
  <si>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</si>
  <si>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</si>
  <si>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</si>
  <si>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</si>
  <si>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</si>
  <si>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</si>
  <si>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</si>
  <si>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</si>
  <si>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</si>
  <si>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</si>
  <si>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</si>
  <si>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</si>
  <si>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</si>
  <si>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</si>
  <si>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</si>
  <si>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</si>
  <si>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</si>
  <si>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</si>
  <si>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</si>
  <si>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</si>
  <si>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</si>
  <si>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</si>
  <si>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</si>
  <si>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</si>
  <si>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</si>
  <si>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</si>
  <si>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</si>
  <si>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</si>
  <si>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</si>
  <si>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</si>
  <si>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</si>
  <si>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</si>
  <si>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</si>
  <si>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</si>
  <si>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</si>
  <si>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</si>
  <si>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</si>
  <si>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</si>
  <si>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</si>
  <si>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</si>
  <si>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</si>
  <si>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</si>
  <si>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</si>
  <si>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</si>
  <si>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</si>
  <si>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</si>
  <si>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</si>
  <si>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</si>
  <si>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</si>
  <si>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</si>
  <si>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</si>
  <si>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</si>
  <si>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</si>
  <si>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</si>
  <si>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</si>
  <si>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</si>
  <si>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</si>
  <si>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</si>
  <si>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</si>
  <si>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</si>
  <si>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</si>
  <si>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</si>
  <si>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</si>
  <si>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</si>
  <si>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</si>
  <si>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</si>
  <si>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</si>
  <si>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</si>
  <si>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</si>
  <si>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</si>
  <si>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</si>
  <si>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</si>
  <si>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</si>
  <si>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</si>
  <si>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</si>
  <si>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</si>
  <si>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</si>
  <si>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</si>
  <si>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</si>
  <si>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</si>
  <si>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</si>
  <si>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</si>
  <si>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</si>
  <si>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</si>
  <si>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</si>
  <si>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</si>
  <si>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</si>
  <si>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</si>
  <si>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</si>
  <si>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</si>
  <si>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</si>
  <si>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</si>
  <si>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</si>
  <si>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</si>
  <si>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</si>
  <si>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</si>
  <si>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</si>
  <si>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</si>
  <si>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</si>
  <si>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</si>
  <si>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</si>
  <si>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</si>
  <si>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</si>
  <si>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</si>
  <si>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</si>
  <si>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</si>
  <si>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</si>
  <si>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</si>
  <si>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</si>
  <si>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</si>
  <si>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</si>
  <si>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</si>
  <si>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</si>
  <si>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</si>
  <si>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</si>
  <si>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</si>
  <si>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</si>
  <si>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</si>
  <si>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</si>
  <si>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</si>
  <si>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</si>
  <si>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</si>
  <si>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</si>
  <si>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</si>
  <si>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</si>
  <si>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</si>
  <si>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</si>
  <si>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</si>
  <si>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</si>
  <si>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</si>
  <si>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</si>
  <si>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</si>
  <si>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</si>
  <si>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</si>
  <si>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</si>
  <si>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</si>
  <si>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</si>
  <si>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</si>
  <si>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</si>
  <si>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</si>
  <si>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</si>
  <si>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</si>
  <si>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</si>
  <si>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</si>
  <si>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</si>
  <si>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</si>
  <si>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</si>
  <si>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</si>
  <si>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</si>
  <si>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</si>
  <si>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</si>
  <si>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</si>
  <si>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</si>
  <si>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</si>
  <si>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</si>
  <si>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</si>
  <si>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</si>
  <si>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</si>
  <si>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</si>
  <si>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</si>
  <si>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</si>
  <si>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</si>
  <si>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</si>
  <si>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</si>
  <si>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</si>
  <si>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</si>
  <si>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</si>
  <si>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</si>
  <si>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</si>
  <si>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</si>
  <si>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</si>
  <si>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</si>
  <si>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</si>
  <si>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</si>
  <si>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</si>
  <si>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</si>
  <si>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</si>
  <si>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</si>
  <si>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</si>
  <si>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</si>
  <si>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</si>
  <si>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</si>
  <si>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</si>
  <si>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</si>
  <si>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</si>
  <si>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</si>
  <si>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</si>
  <si>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</si>
  <si>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</si>
  <si>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</si>
  <si>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</si>
  <si>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</si>
  <si>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</si>
  <si>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</si>
  <si>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</si>
  <si>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</si>
  <si>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</si>
  <si>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</si>
  <si>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</si>
  <si>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</si>
  <si>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</si>
  <si>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</si>
  <si>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</si>
  <si>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</si>
  <si>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</si>
  <si>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</si>
  <si>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</si>
  <si>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</si>
  <si>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</si>
  <si>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</si>
  <si>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</si>
  <si>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</si>
  <si>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</si>
  <si>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</si>
  <si>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</si>
  <si>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</si>
  <si>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</si>
  <si>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</si>
  <si>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</si>
  <si>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</si>
  <si>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</si>
  <si>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</si>
  <si>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</si>
  <si>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</si>
  <si>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</si>
  <si>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</si>
  <si>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</si>
  <si>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</si>
  <si>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</si>
  <si>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</si>
  <si>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</si>
  <si>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</si>
  <si>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</si>
  <si>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</si>
  <si>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</si>
  <si>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</si>
  <si>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</si>
  <si>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</si>
  <si>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</si>
  <si>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</si>
  <si>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</si>
  <si>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</si>
  <si>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</si>
  <si>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</si>
  <si>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</si>
  <si>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</si>
  <si>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</si>
  <si>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</si>
  <si>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</si>
  <si>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</si>
  <si>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</si>
  <si>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</si>
  <si>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</si>
  <si>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</si>
  <si>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</si>
  <si>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</si>
  <si>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</si>
  <si>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</si>
  <si>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</si>
  <si>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</si>
  <si>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</si>
  <si>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</si>
  <si>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</si>
  <si>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</si>
  <si>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</si>
  <si>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</si>
  <si>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</si>
  <si>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</si>
  <si>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</si>
  <si>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</si>
  <si>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</si>
  <si>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</si>
  <si>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</si>
  <si>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</si>
  <si>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</si>
  <si>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</si>
  <si>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</si>
  <si>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</si>
  <si>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</si>
  <si>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</si>
  <si>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</si>
  <si>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</si>
  <si>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</si>
  <si>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</si>
  <si>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</si>
  <si>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</si>
  <si>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</si>
  <si>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</si>
  <si>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</si>
  <si>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</si>
  <si>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</si>
  <si>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</si>
  <si>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</si>
  <si>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</si>
  <si>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</si>
  <si>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</si>
  <si>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</si>
  <si>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</si>
  <si>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</si>
  <si>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</si>
  <si>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</si>
  <si>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</si>
  <si>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</si>
  <si>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</si>
  <si>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</si>
  <si>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</si>
  <si>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</si>
  <si>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</si>
  <si>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</si>
  <si>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</si>
  <si>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</si>
  <si>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</si>
  <si>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</si>
  <si>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</si>
  <si>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</si>
  <si>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</si>
  <si>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</si>
  <si>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</si>
  <si>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</si>
  <si>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</si>
  <si>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</si>
  <si>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</si>
  <si>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</si>
  <si>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</si>
  <si>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</si>
  <si>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</si>
  <si>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</si>
  <si>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</si>
  <si>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</si>
  <si>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</si>
  <si>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</si>
  <si>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</si>
  <si>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</si>
  <si>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</si>
  <si>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</si>
  <si>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</si>
  <si>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</si>
  <si>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</si>
  <si>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</si>
  <si>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</si>
  <si>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</si>
  <si>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</si>
  <si>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</si>
  <si>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</si>
  <si>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</si>
  <si>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</si>
  <si>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</si>
  <si>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</si>
  <si>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</si>
  <si>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</si>
  <si>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</si>
  <si>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</si>
  <si>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</si>
  <si>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</si>
  <si>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</si>
  <si>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</si>
  <si>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</si>
  <si>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</si>
  <si>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</si>
  <si>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</si>
  <si>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</si>
  <si>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</si>
  <si>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</si>
  <si>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</si>
  <si>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</si>
  <si>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</si>
  <si>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</si>
  <si>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</si>
  <si>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</si>
  <si>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</si>
  <si>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</si>
  <si>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</si>
  <si>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</si>
  <si>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</si>
  <si>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</si>
  <si>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</si>
  <si>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</si>
  <si>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</si>
  <si>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</si>
  <si>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</si>
  <si>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</si>
  <si>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</si>
  <si>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</si>
  <si>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</si>
  <si>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</si>
  <si>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</si>
  <si>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</si>
  <si>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</si>
  <si>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</si>
  <si>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</si>
  <si>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</si>
  <si>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</si>
  <si>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</si>
  <si>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</si>
  <si>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</si>
  <si>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</si>
  <si>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</si>
  <si>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</si>
  <si>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</si>
  <si>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</si>
  <si>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</si>
  <si>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</si>
  <si>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</si>
  <si>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</si>
  <si>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</si>
  <si>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</si>
  <si>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</si>
  <si>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</si>
  <si>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</si>
  <si>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</si>
  <si>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</si>
  <si>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</si>
  <si>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</si>
  <si>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</si>
  <si>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</si>
  <si>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</si>
  <si>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</si>
  <si>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</si>
  <si>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</si>
  <si>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</si>
  <si>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</si>
  <si>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</si>
  <si>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</si>
  <si>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</si>
  <si>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</si>
  <si>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</si>
  <si>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</si>
  <si>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</si>
  <si>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</si>
  <si>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</si>
  <si>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</si>
  <si>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</si>
  <si>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</si>
  <si>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</si>
  <si>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</si>
  <si>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</si>
  <si>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</si>
  <si>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</si>
  <si>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</si>
  <si>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</si>
  <si>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</si>
  <si>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</si>
  <si>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</si>
  <si>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</si>
  <si>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</si>
  <si>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</si>
  <si>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</si>
  <si>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</si>
  <si>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</si>
  <si>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</si>
  <si>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</si>
  <si>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</si>
  <si>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</si>
  <si>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</si>
  <si>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</si>
  <si>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</si>
  <si>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</si>
  <si>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</si>
  <si>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</si>
  <si>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</si>
  <si>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</si>
  <si>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</si>
  <si>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</si>
  <si>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</si>
  <si>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</si>
  <si>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</si>
  <si>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</si>
  <si>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</si>
  <si>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</si>
  <si>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</si>
  <si>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</si>
  <si>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</si>
  <si>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</si>
  <si>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</si>
  <si>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</si>
  <si>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</si>
  <si>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</si>
  <si>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</si>
  <si>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</si>
  <si>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</si>
  <si>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</si>
  <si>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</si>
  <si>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</si>
  <si>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</si>
  <si>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</si>
  <si>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</si>
  <si>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</si>
  <si>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</si>
  <si>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</si>
  <si>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</si>
  <si>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</si>
  <si>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</si>
  <si>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</si>
  <si>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</si>
  <si>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</si>
  <si>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</si>
  <si>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</si>
  <si>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</si>
  <si>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</si>
  <si>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</si>
  <si>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</si>
  <si>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</si>
  <si>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</si>
  <si>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</si>
  <si>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</si>
  <si>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</si>
  <si>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</si>
  <si>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</si>
  <si>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</si>
  <si>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</si>
  <si>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</si>
  <si>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</si>
  <si>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</si>
  <si>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</si>
  <si>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</si>
  <si>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</si>
  <si>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</si>
  <si>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</si>
  <si>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</si>
  <si>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</si>
  <si>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</si>
  <si>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</si>
  <si>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</si>
  <si>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</si>
  <si>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</si>
  <si>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</si>
  <si>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</si>
  <si>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</si>
  <si>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</si>
  <si>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</si>
  <si>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</si>
  <si>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</si>
  <si>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</si>
  <si>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</si>
  <si>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</si>
  <si>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</si>
  <si>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</si>
  <si>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</si>
  <si>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</si>
  <si>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</si>
  <si>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</si>
  <si>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</si>
  <si>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</si>
  <si>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</si>
  <si>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</si>
  <si>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</si>
  <si>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</si>
  <si>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</si>
  <si>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</si>
  <si>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</si>
  <si>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</si>
  <si>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</si>
  <si>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</si>
  <si>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</si>
  <si>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</si>
  <si>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</si>
  <si>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</si>
  <si>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</si>
  <si>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</si>
  <si>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</si>
  <si>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</si>
  <si>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</si>
  <si>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</si>
  <si>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</si>
  <si>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</si>
  <si>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</si>
  <si>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</si>
  <si>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</si>
  <si>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</si>
  <si>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</si>
  <si>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</si>
  <si>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</si>
  <si>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</si>
  <si>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</si>
  <si>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</si>
  <si>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</si>
  <si>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</si>
  <si>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</si>
  <si>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</si>
  <si>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</si>
  <si>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</si>
  <si>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</si>
  <si>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</si>
  <si>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</si>
  <si>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</si>
  <si>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</si>
  <si>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</si>
  <si>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</si>
  <si>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</si>
  <si>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</si>
  <si>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</si>
  <si>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</si>
  <si>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</si>
  <si>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</si>
  <si>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</si>
  <si>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</si>
  <si>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</si>
  <si>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</si>
  <si>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</si>
  <si>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</si>
  <si>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</si>
  <si>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</si>
  <si>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</si>
  <si>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</si>
  <si>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</si>
  <si>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</si>
  <si>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</si>
  <si>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</si>
  <si>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</si>
  <si>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</si>
  <si>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</si>
  <si>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</si>
  <si>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</si>
  <si>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</si>
  <si>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</si>
  <si>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</si>
  <si>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</si>
  <si>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</si>
  <si>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</si>
  <si>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</si>
  <si>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</si>
  <si>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</si>
  <si>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</si>
  <si>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</si>
  <si>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</si>
  <si>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</si>
  <si>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</si>
  <si>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</si>
  <si>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</si>
  <si>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</si>
  <si>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</si>
  <si>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</si>
  <si>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</si>
  <si>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</si>
  <si>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</si>
  <si>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</si>
  <si>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</si>
  <si>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</si>
  <si>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</si>
  <si>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</si>
  <si>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</si>
  <si>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</si>
  <si>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</si>
  <si>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</si>
  <si>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</si>
  <si>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</si>
  <si>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</si>
  <si>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</si>
  <si>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</si>
  <si>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</si>
  <si>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</si>
  <si>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</si>
  <si>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</si>
  <si>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</si>
  <si>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</si>
  <si>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</si>
  <si>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</si>
  <si>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</si>
  <si>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</si>
  <si>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</si>
  <si>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</si>
  <si>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</si>
  <si>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</si>
  <si>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</si>
  <si>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</si>
  <si>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</si>
  <si>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</si>
  <si>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</si>
  <si>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</si>
  <si>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</si>
  <si>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</si>
  <si>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</si>
  <si>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</si>
  <si>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</si>
  <si>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</si>
  <si>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</si>
  <si>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</si>
  <si>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</si>
  <si>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</si>
  <si>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</si>
  <si>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</si>
  <si>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</si>
  <si>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</si>
  <si>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</si>
  <si>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</si>
  <si>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</si>
  <si>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</si>
  <si>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</si>
  <si>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</si>
  <si>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</si>
  <si>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</si>
  <si>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</si>
  <si>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</si>
  <si>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</si>
  <si>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</si>
  <si>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</si>
  <si>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</si>
  <si>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</si>
  <si>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</si>
  <si>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</si>
  <si>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</si>
  <si>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</si>
  <si>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</si>
  <si>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</si>
  <si>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</si>
  <si>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</si>
  <si>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</si>
  <si>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</si>
  <si>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</si>
  <si>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</si>
  <si>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</si>
  <si>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</si>
  <si>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</si>
  <si>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</si>
  <si>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</si>
  <si>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</si>
  <si>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</si>
  <si>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</si>
  <si>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</si>
  <si>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</si>
  <si>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</si>
  <si>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</si>
  <si>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</si>
  <si>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</si>
  <si>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</si>
  <si>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</si>
  <si>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</si>
  <si>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</si>
  <si>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</si>
  <si>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</si>
  <si>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</si>
  <si>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</si>
  <si>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</si>
  <si>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</si>
  <si>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</si>
  <si>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</si>
  <si>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</si>
  <si>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</si>
  <si>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</si>
  <si>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</si>
  <si>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</si>
  <si>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</si>
  <si>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</si>
  <si>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</si>
  <si>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</si>
  <si>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</si>
  <si>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</si>
  <si>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</si>
  <si>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</si>
  <si>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</si>
  <si>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</si>
  <si>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</si>
  <si>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</si>
  <si>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</si>
  <si>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</si>
  <si>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</si>
  <si>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</si>
  <si>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</si>
  <si>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</si>
  <si>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</si>
  <si>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</si>
  <si>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</si>
  <si>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</si>
  <si>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</si>
  <si>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</si>
  <si>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</si>
  <si>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</si>
  <si>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</si>
  <si>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</si>
  <si>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</si>
  <si>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</si>
  <si>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</si>
  <si>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</si>
  <si>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</si>
  <si>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</si>
  <si>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</si>
  <si>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</si>
  <si>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</si>
  <si>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</si>
  <si>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</si>
  <si>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</si>
  <si>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</si>
  <si>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</si>
  <si>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</si>
  <si>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</si>
  <si>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</si>
  <si>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</si>
  <si>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</si>
  <si>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</si>
  <si>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</si>
  <si>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</si>
  <si>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</si>
  <si>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</si>
  <si>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</si>
  <si>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</si>
  <si>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</si>
  <si>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</si>
  <si>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</si>
  <si>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</si>
  <si>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</si>
  <si>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</si>
  <si>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</si>
  <si>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</si>
  <si>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</si>
  <si>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</si>
  <si>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</si>
  <si>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</si>
  <si>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</si>
  <si>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</si>
  <si>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</si>
  <si>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</si>
  <si>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</si>
  <si>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</si>
  <si>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</si>
  <si>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</si>
  <si>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</si>
  <si>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</si>
  <si>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</si>
  <si>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</si>
  <si>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</si>
  <si>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</si>
  <si>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</si>
  <si>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</si>
  <si>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</si>
  <si>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</si>
  <si>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</si>
  <si>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</si>
  <si>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</si>
  <si>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</si>
  <si>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</si>
  <si>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</si>
  <si>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</si>
  <si>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</si>
  <si>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</si>
  <si>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</si>
  <si>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</si>
  <si>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</si>
  <si>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</si>
  <si>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</si>
  <si>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</si>
  <si>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</si>
  <si>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</si>
  <si>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</si>
  <si>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</si>
  <si>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</si>
  <si>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</si>
  <si>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</si>
  <si>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</si>
  <si>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</si>
  <si>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</si>
  <si>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</si>
  <si>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</si>
  <si>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</si>
  <si>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</si>
  <si>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</si>
  <si>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</si>
  <si>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</si>
  <si>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</si>
  <si>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</si>
  <si>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</si>
  <si>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</si>
  <si>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</si>
  <si>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</si>
  <si>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</si>
  <si>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</si>
  <si>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</si>
  <si>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</si>
  <si>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</si>
  <si>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</si>
  <si>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</si>
  <si>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</si>
  <si>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</si>
  <si>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</si>
  <si>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</si>
  <si>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</si>
  <si>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</si>
  <si>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</si>
  <si>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</si>
  <si>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</si>
  <si>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</si>
  <si>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</si>
  <si>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</si>
  <si>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</si>
  <si>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</si>
  <si>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</si>
  <si>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</si>
  <si>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</si>
  <si>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</si>
  <si>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</si>
  <si>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</si>
  <si>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</si>
  <si>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</si>
  <si>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</si>
  <si>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</si>
  <si>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</si>
  <si>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</si>
  <si>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</si>
  <si>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</si>
  <si>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</si>
  <si>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</si>
  <si>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</si>
  <si>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</si>
  <si>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</si>
  <si>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</si>
  <si>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</si>
  <si>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</si>
  <si>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</si>
  <si>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</si>
  <si>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</si>
  <si>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</si>
  <si>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</si>
  <si>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</si>
  <si>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</si>
  <si>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</si>
  <si>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</si>
  <si>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</si>
  <si>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</si>
  <si>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</si>
  <si>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</si>
  <si>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</si>
  <si>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</si>
  <si>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</si>
  <si>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</si>
  <si>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</si>
  <si>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</si>
  <si>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</si>
  <si>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</si>
  <si>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</si>
  <si>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</si>
  <si>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</si>
  <si>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</si>
  <si>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</si>
  <si>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</si>
  <si>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</si>
  <si>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</si>
  <si>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</si>
  <si>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</si>
  <si>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</si>
  <si>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</si>
  <si>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</si>
  <si>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</si>
  <si>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</si>
  <si>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</si>
  <si>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</si>
  <si>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</si>
  <si>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</si>
  <si>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</si>
  <si>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</si>
  <si>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</si>
  <si>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</si>
  <si>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</si>
  <si>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</si>
  <si>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</si>
  <si>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</si>
  <si>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</si>
  <si>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</si>
  <si>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</si>
  <si>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</si>
  <si>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</si>
  <si>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</si>
  <si>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</si>
  <si>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</si>
  <si>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</si>
  <si>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</si>
  <si>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</si>
  <si>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</si>
  <si>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</si>
  <si>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</si>
  <si>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</si>
  <si>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</si>
  <si>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</si>
  <si>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</si>
  <si>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</si>
  <si>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</si>
  <si>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</si>
  <si>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</si>
  <si>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</si>
  <si>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</si>
  <si>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</si>
  <si>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</si>
  <si>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</si>
  <si>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</si>
  <si>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</si>
  <si>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</si>
  <si>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</si>
  <si>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</si>
  <si>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</si>
  <si>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</si>
  <si>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</si>
  <si>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</si>
  <si>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</si>
  <si>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</si>
  <si>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</si>
  <si>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</si>
  <si>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</si>
  <si>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</si>
  <si>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</si>
  <si>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</si>
  <si>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</si>
  <si>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</si>
  <si>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</si>
  <si>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</si>
  <si>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</si>
  <si>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</si>
  <si>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</si>
  <si>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</si>
  <si>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</si>
  <si>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</si>
  <si>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</si>
  <si>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</si>
  <si>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</si>
  <si>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</si>
  <si>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</si>
  <si>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</si>
  <si>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</si>
  <si>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</si>
  <si>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</si>
  <si>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</si>
  <si>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</si>
  <si>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</si>
  <si>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</si>
  <si>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</si>
  <si>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</si>
  <si>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</si>
  <si>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</si>
  <si>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</si>
  <si>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</si>
  <si>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</si>
  <si>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</si>
  <si>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</si>
  <si>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</si>
  <si>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</si>
  <si>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</si>
  <si>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</si>
  <si>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</si>
  <si>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</si>
  <si>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</si>
  <si>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</si>
  <si>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</si>
  <si>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</si>
  <si>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</si>
  <si>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</si>
  <si>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</si>
  <si>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</si>
  <si>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</si>
  <si>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</si>
  <si>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</si>
  <si>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</si>
  <si>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</si>
  <si>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</si>
  <si>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</si>
  <si>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</si>
  <si>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</si>
  <si>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</si>
  <si>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</si>
  <si>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</si>
  <si>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</si>
  <si>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</si>
  <si>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</si>
  <si>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</si>
  <si>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</si>
  <si>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</si>
  <si>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</si>
  <si>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</si>
  <si>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</si>
  <si>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</si>
  <si>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</si>
  <si>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</si>
  <si>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</si>
  <si>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</si>
  <si>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</si>
  <si>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</si>
  <si>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</si>
  <si>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</si>
  <si>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</si>
  <si>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</si>
  <si>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</si>
  <si>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</si>
  <si>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</si>
  <si>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</si>
  <si>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</si>
  <si>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</si>
  <si>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</si>
  <si>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</si>
  <si>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</si>
  <si>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</si>
  <si>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</si>
  <si>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</si>
  <si>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</si>
  <si>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</si>
  <si>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</si>
  <si>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</si>
  <si>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</si>
  <si>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</si>
  <si>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</si>
  <si>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</si>
  <si>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</si>
  <si>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</si>
  <si>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</si>
  <si>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</si>
  <si>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</si>
  <si>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</si>
  <si>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</si>
  <si>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</si>
  <si>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</si>
  <si>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</si>
  <si>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</si>
  <si>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</si>
  <si>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</si>
  <si>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</si>
  <si>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</si>
  <si>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</si>
  <si>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</si>
  <si>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</si>
  <si>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</si>
  <si>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</si>
  <si>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</si>
  <si>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</si>
  <si>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</si>
  <si>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</si>
  <si>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</si>
  <si>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</si>
  <si>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</si>
  <si>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</si>
  <si>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</si>
  <si>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</si>
  <si>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</si>
  <si>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</si>
  <si>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</si>
  <si>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</si>
  <si>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</si>
  <si>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</si>
  <si>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</si>
  <si>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</si>
  <si>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</si>
  <si>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</si>
  <si>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</si>
  <si>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</si>
  <si>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</si>
  <si>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</si>
  <si>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</si>
  <si>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</si>
  <si>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</si>
  <si>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</si>
  <si>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</si>
  <si>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</si>
  <si>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</si>
  <si>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</si>
  <si>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</si>
  <si>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</si>
  <si>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</si>
  <si>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</si>
  <si>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</si>
  <si>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</si>
  <si>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</si>
  <si>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</si>
  <si>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</si>
  <si>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</si>
  <si>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</si>
  <si>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</si>
  <si>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</si>
  <si>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</si>
  <si>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</si>
  <si>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</si>
  <si>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</si>
  <si>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</si>
  <si>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</si>
  <si>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</si>
  <si>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</si>
  <si>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</si>
  <si>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</si>
  <si>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</si>
  <si>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</si>
  <si>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</si>
  <si>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</si>
  <si>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</si>
  <si>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</si>
  <si>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</si>
  <si>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</si>
  <si>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</si>
  <si>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</si>
  <si>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</si>
  <si>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</si>
  <si>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</si>
  <si>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</si>
  <si>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</si>
  <si>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</si>
  <si>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</si>
  <si>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</si>
  <si>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</si>
  <si>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</si>
  <si>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</si>
  <si>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</si>
  <si>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</si>
  <si>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</si>
  <si>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</si>
  <si>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</si>
  <si>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</si>
  <si>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</si>
  <si>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</si>
  <si>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</si>
  <si>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</si>
  <si>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</si>
  <si>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</si>
  <si>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</si>
  <si>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</si>
  <si>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</si>
  <si>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</si>
  <si>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</si>
  <si>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</si>
  <si>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</si>
  <si>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</si>
  <si>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</si>
  <si>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</si>
  <si>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</si>
  <si>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</si>
  <si>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</si>
  <si>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</si>
  <si>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</si>
  <si>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</si>
  <si>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</si>
  <si>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</si>
  <si>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</si>
  <si>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</si>
  <si>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</si>
  <si>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</si>
  <si>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</si>
  <si>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</si>
  <si>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</si>
  <si>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</si>
  <si>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</si>
  <si>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</si>
  <si>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</si>
  <si>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</si>
  <si>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</si>
  <si>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</si>
  <si>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</si>
  <si>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</si>
  <si>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</si>
  <si>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</si>
  <si>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</si>
  <si>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</si>
  <si>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</si>
  <si>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</si>
  <si>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</si>
  <si>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</si>
  <si>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</si>
  <si>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</si>
  <si>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</si>
  <si>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</si>
  <si>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</si>
  <si>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</si>
  <si>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</si>
  <si>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</si>
  <si>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</si>
  <si>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</si>
  <si>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</si>
  <si>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</si>
  <si>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</si>
  <si>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</si>
  <si>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</si>
  <si>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</si>
  <si>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</si>
  <si>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</si>
  <si>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</si>
  <si>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</si>
  <si>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</si>
  <si>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</si>
  <si>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</si>
  <si>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</si>
  <si>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</si>
  <si>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</si>
  <si>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</si>
  <si>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</si>
  <si>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</si>
  <si>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</si>
  <si>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</si>
  <si>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</si>
  <si>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</si>
  <si>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</si>
  <si>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</si>
  <si>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</si>
  <si>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</si>
  <si>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</si>
  <si>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</si>
  <si>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</si>
  <si>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</si>
  <si>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</si>
  <si>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</si>
  <si>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</si>
  <si>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</si>
  <si>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</si>
  <si>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</si>
  <si>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</si>
  <si>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</si>
  <si>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</si>
  <si>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</si>
  <si>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</si>
  <si>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</si>
  <si>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</si>
  <si>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</si>
  <si>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</si>
  <si>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</si>
  <si>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</si>
  <si>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</si>
  <si>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</si>
  <si>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</si>
  <si>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</si>
  <si>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</si>
  <si>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</si>
  <si>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</si>
  <si>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</si>
  <si>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</si>
  <si>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</si>
  <si>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</si>
  <si>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</si>
  <si>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</si>
  <si>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</si>
  <si>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</si>
  <si>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</si>
  <si>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</si>
  <si>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</si>
  <si>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</si>
  <si>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</si>
  <si>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</si>
  <si>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</si>
  <si>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</si>
  <si>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</si>
  <si>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</si>
  <si>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</si>
  <si>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</si>
  <si>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</si>
  <si>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</si>
  <si>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</si>
  <si>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</si>
  <si>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</si>
  <si>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</si>
  <si>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</si>
  <si>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</si>
  <si>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</si>
  <si>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</si>
  <si>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</si>
  <si>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</si>
  <si>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</si>
  <si>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</si>
  <si>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</si>
  <si>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</si>
  <si>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</si>
  <si>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</si>
  <si>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</si>
  <si>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</si>
  <si>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</si>
  <si>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</si>
  <si>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</si>
  <si>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</si>
  <si>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</si>
  <si>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</si>
  <si>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</si>
  <si>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</si>
  <si>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</si>
  <si>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</si>
  <si>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</si>
  <si>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</si>
  <si>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</si>
  <si>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</si>
  <si>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</si>
  <si>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</si>
  <si>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</si>
  <si>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</si>
  <si>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</si>
  <si>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</si>
  <si>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</si>
  <si>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</si>
  <si>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</si>
  <si>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</si>
  <si>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</si>
  <si>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</si>
  <si>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</si>
  <si>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</si>
  <si>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</si>
  <si>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</si>
  <si>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</si>
  <si>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</si>
  <si>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</si>
  <si>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</si>
  <si>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</si>
  <si>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</si>
  <si>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</si>
  <si>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</si>
  <si>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</si>
  <si>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</si>
  <si>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</si>
  <si>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</si>
  <si>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</si>
  <si>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</si>
  <si>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</si>
  <si>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</si>
  <si>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</si>
  <si>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</si>
  <si>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</si>
  <si>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</si>
  <si>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</si>
  <si>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</si>
  <si>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</si>
  <si>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</si>
  <si>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</si>
  <si>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</si>
  <si>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</si>
  <si>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</si>
  <si>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</si>
  <si>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</si>
  <si>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</si>
  <si>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</si>
  <si>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</si>
  <si>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</si>
  <si>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</si>
  <si>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</si>
  <si>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</si>
  <si>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</si>
  <si>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</si>
  <si>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</si>
  <si>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</si>
  <si>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</si>
  <si>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</si>
  <si>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</si>
  <si>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</si>
  <si>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</si>
  <si>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</si>
  <si>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</si>
  <si>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</si>
  <si>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</si>
  <si>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</si>
  <si>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</si>
  <si>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</si>
  <si>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</si>
  <si>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</si>
  <si>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</si>
  <si>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</si>
  <si>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</si>
  <si>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</si>
  <si>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</si>
  <si>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</si>
  <si>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</si>
  <si>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</si>
  <si>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</si>
  <si>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</si>
  <si>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</si>
  <si>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</si>
  <si>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</si>
  <si>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</si>
  <si>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</si>
  <si>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</si>
  <si>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</si>
  <si>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</si>
  <si>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</si>
  <si>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</si>
  <si>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</si>
  <si>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</si>
  <si>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</si>
  <si>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</si>
  <si>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</si>
  <si>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</si>
  <si>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</si>
  <si>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</si>
  <si>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</si>
  <si>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</si>
  <si>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</si>
  <si>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</si>
  <si>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</si>
  <si>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</si>
  <si>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</si>
  <si>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</si>
  <si>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</si>
  <si>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</si>
  <si>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</si>
  <si>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</si>
  <si>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</si>
  <si>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</si>
  <si>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</si>
  <si>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</si>
  <si>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</si>
  <si>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</si>
  <si>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</si>
  <si>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</si>
  <si>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</si>
  <si>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</si>
  <si>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</si>
  <si>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</si>
  <si>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</si>
  <si>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</si>
  <si>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</si>
  <si>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</si>
  <si>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</si>
  <si>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</si>
  <si>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</si>
  <si>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</si>
  <si>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</si>
  <si>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</si>
  <si>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</si>
  <si>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</si>
  <si>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</si>
  <si>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</si>
  <si>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</si>
  <si>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</si>
  <si>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</si>
  <si>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</si>
  <si>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</si>
  <si>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</si>
  <si>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</si>
  <si>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</si>
  <si>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</si>
  <si>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</si>
  <si>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</si>
  <si>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</si>
  <si>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</si>
  <si>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</si>
  <si>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</si>
  <si>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</si>
  <si>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</si>
  <si>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</si>
  <si>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</si>
  <si>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</si>
  <si>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</si>
  <si>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</si>
  <si>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</si>
  <si>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</si>
  <si>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</si>
  <si>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</si>
  <si>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</si>
  <si>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</si>
  <si>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</si>
  <si>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</si>
  <si>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</si>
  <si>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</si>
  <si>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</si>
  <si>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</si>
  <si>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</si>
  <si>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</si>
  <si>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</si>
  <si>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</si>
  <si>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</si>
  <si>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</si>
  <si>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</si>
  <si>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</si>
  <si>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</si>
  <si>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</si>
  <si>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</si>
  <si>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</si>
  <si>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</si>
  <si>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</si>
  <si>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</si>
  <si>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</si>
  <si>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</si>
  <si>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</si>
  <si>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</si>
  <si>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</si>
  <si>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</si>
  <si>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</si>
  <si>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</si>
  <si>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</si>
  <si>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</si>
  <si>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</si>
  <si>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</si>
  <si>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</si>
  <si>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</si>
  <si>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</si>
  <si>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</si>
  <si>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</si>
  <si>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</si>
  <si>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</si>
  <si>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</si>
  <si>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</si>
  <si>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</si>
  <si>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</si>
  <si>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</si>
  <si>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</si>
  <si>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</si>
  <si>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</si>
  <si>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</si>
  <si>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</si>
  <si>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</si>
  <si>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</si>
  <si>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</si>
  <si>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</si>
  <si>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</si>
  <si>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</si>
  <si>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</si>
  <si>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</si>
  <si>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</si>
  <si>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</si>
  <si>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</si>
  <si>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</si>
  <si>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</si>
  <si>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</si>
  <si>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</si>
  <si>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</si>
  <si>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</si>
  <si>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</si>
  <si>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</si>
  <si>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</si>
  <si>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</si>
  <si>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</si>
  <si>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</si>
  <si>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</si>
  <si>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</si>
  <si>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</si>
  <si>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</si>
  <si>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</si>
  <si>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</si>
  <si>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</si>
  <si>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</si>
  <si>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</si>
  <si>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</si>
  <si>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</si>
  <si>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</si>
  <si>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</si>
  <si>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</si>
  <si>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</si>
  <si>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</si>
  <si>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</si>
  <si>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</si>
  <si>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</si>
  <si>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</si>
  <si>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</si>
  <si>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</si>
  <si>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</si>
  <si>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</si>
  <si>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</si>
  <si>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</si>
  <si>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</si>
  <si>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</si>
  <si>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</si>
  <si>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</si>
  <si>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</si>
  <si>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</si>
  <si>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</si>
  <si>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</si>
  <si>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</si>
  <si>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</si>
  <si>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</si>
  <si>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</si>
  <si>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</si>
  <si>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</si>
  <si>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</si>
  <si>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</si>
  <si>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</si>
  <si>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</si>
  <si>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</si>
  <si>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</si>
  <si>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</si>
  <si>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</si>
  <si>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</si>
  <si>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</si>
  <si>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</si>
  <si>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</si>
  <si>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</si>
  <si>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</si>
  <si>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</si>
  <si>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</si>
  <si>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</si>
  <si>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</si>
  <si>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</si>
  <si>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</si>
  <si>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</si>
  <si>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</si>
  <si>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</si>
  <si>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</si>
  <si>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</si>
  <si>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</si>
  <si>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</si>
  <si>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</si>
  <si>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</si>
  <si>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</si>
  <si>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</si>
  <si>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</si>
  <si>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</si>
  <si>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</si>
  <si>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</si>
  <si>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</si>
  <si>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</si>
  <si>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</si>
  <si>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</si>
  <si>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</si>
  <si>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</si>
  <si>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</si>
  <si>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</si>
  <si>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</si>
  <si>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</si>
  <si>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</si>
  <si>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</si>
  <si>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</si>
  <si>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</si>
  <si>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</si>
  <si>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</si>
  <si>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</si>
  <si>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</si>
  <si>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</si>
  <si>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</si>
  <si>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</si>
  <si>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</si>
  <si>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</si>
  <si>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</si>
  <si>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</si>
  <si>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</si>
  <si>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</si>
  <si>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</si>
  <si>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</si>
  <si>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</si>
  <si>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</si>
  <si>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</si>
  <si>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</si>
  <si>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</si>
  <si>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</si>
  <si>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</si>
  <si>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</si>
  <si>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</si>
  <si>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</si>
  <si>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</si>
  <si>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</si>
  <si>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</si>
  <si>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</si>
  <si>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</si>
  <si>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</si>
  <si>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</si>
  <si>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</si>
  <si>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</si>
  <si>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</si>
  <si>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</si>
  <si>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</si>
  <si>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</si>
  <si>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</si>
  <si>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</si>
  <si>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</si>
  <si>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</si>
  <si>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</si>
  <si>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</si>
  <si>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</si>
  <si>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</si>
  <si>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</si>
  <si>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</si>
  <si>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</si>
  <si>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</si>
  <si>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</si>
  <si>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</si>
  <si>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</si>
  <si>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</si>
  <si>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</si>
  <si>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</si>
  <si>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</si>
  <si>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</si>
  <si>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</si>
  <si>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</si>
  <si>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</si>
  <si>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</si>
  <si>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</si>
  <si>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</si>
  <si>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</si>
  <si>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</si>
  <si>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</si>
  <si>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</si>
  <si>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</si>
  <si>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</si>
  <si>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</si>
  <si>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</si>
  <si>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</si>
  <si>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</si>
  <si>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</si>
  <si>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</si>
  <si>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</si>
  <si>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</si>
  <si>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</si>
  <si>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</si>
  <si>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</si>
  <si>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</si>
  <si>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</si>
  <si>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</si>
  <si>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</si>
  <si>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</si>
  <si>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</si>
  <si>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</si>
  <si>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</si>
  <si>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</si>
  <si>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</si>
  <si>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</si>
  <si>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</si>
  <si>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</si>
  <si>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</si>
  <si>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</si>
  <si>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</si>
  <si>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</si>
  <si>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</si>
  <si>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</si>
  <si>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</si>
  <si>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</si>
  <si>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</si>
  <si>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</si>
  <si>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</si>
  <si>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</si>
  <si>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</si>
  <si>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</si>
  <si>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</si>
  <si>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</si>
  <si>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</si>
  <si>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</si>
  <si>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</si>
  <si>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</si>
  <si>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</si>
  <si>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</si>
  <si>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</si>
  <si>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</si>
  <si>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</si>
  <si>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</si>
  <si>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</si>
  <si>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</si>
  <si>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</si>
  <si>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</si>
  <si>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</si>
  <si>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</si>
  <si>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</si>
  <si>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</si>
  <si>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</si>
  <si>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</si>
  <si>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</si>
  <si>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</si>
  <si>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</si>
  <si>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</si>
  <si>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</si>
  <si>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</si>
  <si>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</si>
  <si>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</si>
  <si>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</si>
  <si>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</si>
  <si>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</si>
  <si>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</si>
  <si>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</si>
  <si>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</si>
  <si>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</si>
  <si>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</si>
  <si>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</si>
  <si>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</si>
  <si>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</si>
  <si>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</si>
  <si>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</si>
  <si>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</si>
  <si>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</si>
  <si>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</si>
  <si>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</si>
  <si>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</si>
  <si>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</si>
  <si>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</si>
  <si>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</si>
  <si>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</si>
  <si>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</si>
  <si>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</si>
  <si>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</si>
  <si>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</si>
  <si>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</si>
  <si>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</si>
  <si>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</si>
  <si>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</si>
  <si>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</si>
  <si>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</si>
  <si>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</si>
  <si>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</si>
  <si>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</si>
  <si>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</si>
  <si>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</si>
  <si>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</si>
  <si>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</si>
  <si>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</si>
  <si>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</si>
  <si>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</si>
  <si>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</si>
  <si>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</si>
  <si>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</si>
  <si>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</si>
  <si>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</si>
  <si>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</si>
  <si>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</si>
  <si>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</si>
  <si>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</si>
  <si>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</si>
  <si>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</si>
  <si>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</si>
  <si>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</si>
  <si>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</si>
  <si>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</si>
  <si>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</si>
  <si>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</si>
  <si>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</si>
  <si>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</si>
  <si>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</si>
  <si>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</si>
  <si>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</si>
  <si>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</si>
  <si>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</si>
  <si>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</si>
  <si>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</si>
  <si>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</si>
  <si>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</si>
  <si>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</si>
  <si>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</si>
  <si>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</si>
  <si>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</si>
  <si>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</si>
  <si>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</si>
  <si>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</si>
  <si>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</si>
  <si>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</si>
  <si>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</si>
  <si>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</si>
  <si>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</si>
  <si>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</si>
  <si>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</si>
  <si>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</si>
  <si>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</si>
  <si>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</si>
  <si>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</si>
  <si>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</si>
  <si>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</si>
  <si>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</si>
  <si>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</si>
  <si>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</si>
  <si>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</si>
  <si>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</si>
  <si>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</si>
  <si>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</si>
  <si>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</si>
  <si>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</si>
  <si>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</si>
  <si>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</si>
  <si>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</si>
  <si>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</si>
  <si>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</si>
  <si>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</si>
  <si>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</si>
  <si>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</si>
  <si>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</si>
  <si>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</si>
  <si>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</si>
  <si>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</si>
  <si>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</si>
  <si>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</si>
  <si>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</si>
  <si>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</si>
  <si>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</si>
  <si>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</si>
  <si>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</si>
  <si>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</si>
  <si>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</si>
  <si>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</si>
  <si>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</si>
  <si>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</si>
  <si>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</si>
  <si>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</si>
  <si>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</si>
  <si>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</si>
  <si>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</si>
  <si>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</si>
  <si>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</si>
  <si>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</si>
  <si>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</si>
  <si>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</si>
  <si>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</si>
  <si>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</si>
  <si>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</si>
  <si>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</si>
  <si>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</si>
  <si>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</si>
  <si>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</si>
  <si>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</si>
  <si>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</si>
  <si>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</si>
  <si>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</si>
  <si>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</si>
  <si>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</si>
  <si>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</si>
  <si>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</si>
  <si>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</si>
  <si>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</si>
  <si>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</si>
  <si>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</si>
  <si>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</si>
  <si>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</si>
  <si>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</si>
  <si>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</si>
  <si>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</si>
  <si>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</si>
  <si>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</si>
  <si>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</si>
  <si>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</si>
  <si>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</si>
  <si>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</si>
  <si>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</si>
  <si>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</si>
  <si>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</si>
  <si>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</si>
  <si>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</si>
  <si>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</si>
  <si>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</si>
  <si>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</si>
  <si>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</si>
  <si>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</si>
  <si>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</si>
  <si>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</si>
  <si>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</si>
  <si>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</si>
  <si>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</si>
  <si>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</si>
  <si>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</si>
  <si>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</si>
  <si>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</si>
  <si>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</si>
  <si>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</si>
  <si>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</si>
  <si>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</si>
  <si>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</si>
  <si>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</si>
  <si>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</si>
  <si>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</si>
  <si>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</si>
  <si>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</si>
  <si>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</si>
  <si>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</si>
  <si>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</si>
  <si>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</si>
  <si>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</si>
  <si>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</si>
  <si>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</si>
  <si>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</si>
  <si>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</si>
  <si>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</si>
  <si>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</si>
  <si>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</si>
  <si>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</si>
  <si>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</si>
  <si>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</si>
  <si>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</si>
  <si>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</si>
  <si>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</si>
  <si>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</si>
  <si>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</si>
  <si>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</si>
  <si>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</si>
  <si>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</si>
  <si>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</si>
  <si>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</si>
  <si>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</si>
  <si>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</si>
  <si>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</si>
  <si>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</si>
  <si>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</si>
  <si>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</si>
  <si>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</si>
  <si>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</si>
  <si>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</si>
  <si>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</si>
  <si>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</si>
  <si>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</si>
  <si>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</si>
  <si>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</si>
  <si>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</si>
  <si>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</si>
  <si>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</si>
  <si>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</si>
  <si>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</si>
  <si>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</si>
  <si>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</si>
  <si>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</si>
  <si>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</si>
  <si>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</si>
  <si>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</si>
  <si>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</si>
  <si>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</si>
  <si>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</si>
  <si>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</si>
  <si>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</si>
  <si>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</si>
  <si>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</si>
  <si>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</si>
  <si>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</si>
  <si>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</si>
  <si>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</si>
  <si>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</si>
  <si>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</si>
  <si>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</si>
  <si>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</si>
  <si>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</si>
  <si>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</si>
  <si>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</si>
  <si>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</si>
  <si>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</si>
  <si>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</si>
  <si>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</si>
  <si>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</si>
  <si>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</si>
  <si>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</si>
  <si>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</si>
  <si>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</si>
  <si>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</si>
  <si>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</si>
  <si>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</si>
  <si>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</si>
  <si>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</si>
  <si>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</si>
  <si>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</si>
  <si>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</si>
  <si>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</si>
  <si>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</si>
  <si>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</si>
  <si>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</si>
  <si>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</si>
  <si>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</si>
  <si>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</si>
  <si>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</si>
  <si>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</si>
  <si>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</si>
  <si>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</si>
  <si>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</si>
  <si>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</si>
  <si>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</si>
  <si>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</si>
  <si>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</si>
  <si>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</si>
  <si>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</si>
  <si>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</si>
  <si>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</si>
  <si>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</si>
  <si>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</si>
  <si>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</si>
  <si>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</si>
  <si>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</si>
  <si>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</si>
  <si>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</si>
  <si>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</si>
  <si>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</si>
  <si>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</si>
  <si>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</si>
  <si>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</si>
  <si>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</si>
  <si>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</si>
  <si>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</si>
  <si>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</si>
  <si>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</si>
  <si>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</si>
  <si>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</si>
  <si>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</si>
  <si>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</si>
  <si>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</si>
  <si>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</si>
  <si>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</si>
  <si>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</si>
  <si>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</si>
  <si>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</si>
  <si>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</si>
  <si>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</si>
  <si>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</si>
  <si>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</si>
  <si>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</si>
  <si>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</si>
  <si>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</si>
  <si>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</si>
  <si>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</si>
  <si>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</si>
  <si>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</si>
  <si>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</si>
  <si>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</si>
  <si>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</si>
  <si>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</si>
  <si>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</si>
  <si>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</si>
  <si>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</si>
  <si>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</si>
  <si>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</si>
  <si>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</si>
  <si>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</si>
  <si>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</si>
  <si>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</si>
  <si>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</si>
  <si>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</si>
  <si>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</si>
  <si>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</si>
  <si>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</si>
  <si>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</si>
  <si>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</si>
  <si>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</si>
  <si>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</si>
  <si>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</si>
  <si>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</si>
  <si>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</si>
  <si>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</si>
  <si>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</si>
  <si>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</si>
  <si>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</si>
  <si>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</si>
  <si>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</si>
  <si>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</si>
  <si>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</si>
  <si>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</si>
  <si>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</si>
  <si>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</si>
  <si>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</si>
  <si>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</si>
  <si>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</si>
  <si>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</si>
  <si>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</si>
  <si>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</si>
  <si>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</si>
  <si>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</si>
  <si>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</si>
  <si>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</si>
  <si>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</si>
  <si>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</si>
  <si>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</si>
  <si>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</si>
  <si>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</si>
  <si>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</si>
  <si>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</si>
  <si>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</si>
  <si>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</si>
  <si>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</si>
  <si>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</si>
  <si>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</si>
  <si>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</si>
  <si>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</si>
  <si>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</si>
  <si>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</si>
  <si>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</si>
  <si>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</si>
  <si>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</si>
  <si>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</si>
  <si>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</si>
  <si>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</si>
  <si>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</si>
  <si>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</si>
  <si>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</si>
  <si>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</si>
  <si>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</si>
  <si>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</si>
  <si>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</si>
  <si>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</si>
  <si>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</si>
  <si>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</si>
  <si>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</si>
  <si>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</si>
  <si>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</si>
  <si>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</si>
  <si>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</si>
  <si>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</si>
  <si>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</si>
  <si>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</si>
  <si>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</si>
  <si>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</si>
  <si>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</si>
  <si>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</si>
  <si>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</si>
  <si>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</si>
  <si>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</si>
  <si>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</si>
  <si>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</si>
  <si>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</si>
  <si>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</si>
  <si>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</si>
  <si>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</si>
  <si>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</si>
  <si>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</si>
  <si>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</si>
  <si>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</si>
  <si>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</si>
  <si>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</si>
  <si>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</si>
  <si>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</si>
  <si>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</si>
  <si>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</si>
  <si>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</si>
  <si>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</si>
  <si>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</si>
  <si>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</si>
  <si>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</si>
  <si>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</si>
  <si>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</si>
  <si>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</si>
  <si>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</si>
  <si>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</si>
  <si>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</si>
  <si>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</si>
  <si>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</si>
  <si>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</si>
  <si>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</si>
  <si>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</si>
  <si>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</si>
  <si>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</si>
  <si>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</si>
  <si>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</si>
  <si>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</si>
  <si>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</si>
  <si>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</si>
  <si>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</si>
  <si>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</si>
  <si>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</si>
  <si>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</si>
  <si>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</si>
  <si>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</si>
  <si>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</si>
  <si>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</si>
  <si>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</si>
  <si>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</si>
  <si>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</si>
  <si>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</si>
  <si>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</si>
  <si>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</si>
  <si>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</si>
  <si>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</si>
  <si>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</si>
  <si>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</si>
  <si>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</si>
  <si>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</si>
  <si>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</si>
  <si>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</si>
  <si>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</si>
  <si>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</si>
  <si>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</si>
  <si>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</si>
  <si>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</si>
  <si>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</si>
  <si>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</si>
  <si>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</si>
  <si>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</si>
  <si>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</si>
  <si>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</si>
  <si>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</si>
  <si>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</si>
  <si>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</si>
  <si>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</si>
  <si>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</si>
  <si>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</si>
  <si>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</si>
  <si>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</si>
  <si>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</si>
  <si>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</si>
  <si>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</si>
  <si>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</si>
  <si>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</si>
  <si>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</si>
  <si>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</si>
  <si>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</si>
  <si>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</si>
  <si>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</si>
  <si>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</si>
  <si>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</si>
  <si>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</si>
  <si>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</si>
  <si>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</si>
  <si>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</si>
  <si>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</si>
  <si>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</si>
  <si>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</si>
  <si>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</si>
  <si>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</si>
  <si>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</si>
  <si>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</si>
  <si>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</si>
  <si>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</si>
  <si>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</si>
  <si>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</si>
  <si>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</si>
  <si>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</si>
  <si>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</si>
  <si>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</si>
  <si>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</si>
  <si>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</si>
  <si>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</si>
  <si>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</si>
  <si>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</si>
  <si>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</si>
  <si>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</si>
  <si>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</si>
  <si>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</si>
  <si>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</si>
  <si>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</si>
  <si>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</si>
  <si>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</si>
  <si>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</si>
  <si>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</si>
  <si>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</si>
  <si>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</si>
  <si>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</si>
  <si>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</si>
  <si>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</si>
  <si>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</si>
  <si>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</si>
  <si>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</si>
  <si>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</si>
  <si>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</si>
  <si>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</si>
  <si>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</si>
  <si>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</si>
  <si>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</si>
  <si>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</si>
  <si>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</si>
  <si>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</si>
  <si>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</si>
  <si>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</si>
  <si>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</si>
  <si>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</si>
  <si>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</si>
  <si>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</si>
  <si>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</si>
  <si>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</si>
  <si>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</si>
  <si>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</si>
  <si>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</si>
  <si>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</si>
  <si>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</si>
  <si>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</si>
  <si>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</si>
  <si>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</si>
  <si>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</si>
  <si>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</si>
  <si>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</si>
  <si>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</si>
  <si>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</si>
  <si>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</si>
  <si>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</si>
  <si>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</si>
  <si>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</si>
  <si>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</si>
  <si>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</si>
  <si>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</si>
  <si>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</si>
  <si>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</si>
  <si>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</si>
  <si>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</si>
  <si>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</si>
  <si>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</si>
  <si>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</si>
  <si>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</si>
  <si>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</si>
  <si>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</si>
  <si>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</si>
  <si>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</si>
  <si>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</si>
  <si>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</si>
  <si>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</si>
  <si>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</si>
  <si>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</si>
  <si>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</si>
  <si>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</si>
  <si>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</si>
  <si>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</si>
  <si>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</si>
  <si>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</si>
  <si>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</si>
  <si>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</si>
  <si>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</si>
  <si>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</si>
  <si>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</si>
  <si>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</si>
  <si>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</si>
  <si>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</si>
  <si>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</si>
  <si>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</si>
  <si>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</si>
  <si>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</si>
  <si>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</si>
  <si>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</si>
  <si>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</si>
  <si>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</si>
  <si>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</si>
  <si>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</si>
  <si>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</si>
  <si>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</si>
  <si>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</si>
  <si>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</si>
  <si>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</si>
  <si>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</si>
  <si>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</si>
  <si>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</si>
  <si>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</si>
  <si>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</si>
  <si>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</si>
  <si>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</si>
  <si>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</si>
  <si>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</si>
  <si>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</si>
  <si>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</si>
  <si>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</si>
  <si>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</si>
  <si>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</si>
  <si>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</si>
  <si>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</si>
  <si>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</si>
  <si>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</si>
  <si>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</si>
  <si>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</si>
  <si>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</si>
  <si>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</si>
  <si>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</si>
  <si>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</si>
  <si>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</si>
  <si>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</si>
  <si>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</si>
  <si>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</si>
  <si>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</si>
  <si>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</si>
  <si>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</si>
  <si>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</si>
  <si>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</si>
  <si>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</si>
  <si>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</si>
  <si>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</si>
  <si>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</si>
  <si>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</si>
  <si>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</si>
  <si>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</si>
  <si>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</si>
  <si>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</si>
  <si>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</si>
  <si>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</si>
  <si>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</si>
  <si>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</si>
  <si>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</si>
  <si>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</si>
  <si>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</si>
  <si>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</si>
  <si>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</si>
  <si>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</si>
  <si>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</si>
  <si>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</si>
  <si>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</si>
  <si>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</si>
  <si>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</si>
  <si>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</si>
  <si>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</si>
  <si>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</si>
  <si>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</si>
  <si>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</si>
  <si>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</si>
  <si>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</si>
  <si>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</si>
  <si>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</si>
  <si>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</si>
  <si>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</si>
  <si>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</si>
  <si>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</si>
  <si>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</si>
  <si>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</si>
  <si>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</si>
  <si>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</si>
  <si>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</si>
  <si>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</si>
  <si>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</si>
  <si>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</si>
  <si>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</si>
  <si>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</si>
  <si>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</si>
  <si>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</si>
  <si>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</si>
  <si>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</si>
  <si>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</si>
  <si>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</si>
  <si>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</si>
  <si>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</si>
  <si>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</si>
  <si>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</si>
  <si>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</si>
  <si>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</si>
  <si>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</si>
  <si>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</si>
  <si>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</si>
  <si>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</si>
  <si>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</si>
  <si>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</si>
  <si>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</si>
  <si>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</si>
  <si>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</si>
  <si>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</si>
  <si>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</si>
  <si>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</si>
  <si>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</si>
  <si>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</si>
  <si>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</si>
  <si>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</si>
  <si>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</si>
  <si>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</si>
  <si>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</si>
  <si>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</si>
  <si>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</si>
  <si>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</si>
  <si>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</si>
  <si>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</si>
  <si>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</si>
  <si>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</si>
  <si>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</si>
  <si>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</si>
  <si>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</si>
  <si>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</si>
  <si>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</si>
  <si>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</si>
  <si>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</si>
  <si>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</si>
  <si>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</si>
  <si>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</si>
  <si>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</si>
  <si>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</si>
  <si>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</si>
  <si>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</si>
  <si>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</si>
  <si>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</si>
  <si>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</si>
  <si>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</si>
  <si>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</si>
  <si>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</si>
  <si>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</si>
  <si>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</si>
  <si>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</si>
  <si>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</si>
  <si>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</si>
  <si>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</si>
  <si>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</si>
  <si>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</si>
  <si>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</si>
  <si>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</si>
  <si>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</si>
  <si>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</si>
  <si>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</si>
  <si>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</si>
  <si>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</si>
  <si>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</si>
  <si>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</si>
  <si>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</si>
  <si>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</si>
  <si>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</si>
  <si>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</si>
  <si>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</si>
  <si>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</si>
  <si>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</si>
  <si>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</si>
  <si>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</si>
  <si>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</si>
  <si>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</si>
  <si>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</si>
  <si>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</si>
  <si>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</si>
  <si>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</si>
  <si>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</si>
  <si>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</si>
  <si>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</si>
  <si>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</si>
  <si>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</si>
  <si>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</si>
  <si>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</si>
  <si>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</si>
  <si>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</si>
  <si>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</si>
  <si>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</si>
  <si>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</si>
  <si>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</si>
  <si>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</si>
  <si>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</si>
  <si>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</si>
  <si>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</si>
  <si>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</si>
  <si>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</si>
  <si>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</si>
  <si>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</si>
  <si>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</si>
  <si>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</si>
  <si>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</si>
  <si>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</si>
  <si>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</si>
  <si>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</si>
  <si>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</si>
  <si>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</si>
  <si>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</si>
  <si>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</si>
  <si>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</si>
  <si>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</si>
  <si>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</si>
  <si>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</si>
  <si>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</si>
  <si>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</si>
  <si>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</si>
  <si>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</si>
  <si>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</si>
  <si>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</si>
  <si>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</si>
  <si>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</si>
  <si>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</si>
  <si>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</si>
  <si>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</si>
  <si>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</si>
  <si>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</si>
  <si>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</si>
  <si>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</si>
  <si>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</si>
  <si>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</si>
  <si>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</si>
  <si>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</si>
  <si>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</si>
  <si>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</si>
  <si>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</si>
  <si>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</si>
  <si>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</si>
  <si>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</si>
  <si>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</si>
  <si>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</si>
  <si>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</si>
  <si>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</si>
  <si>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</si>
  <si>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</si>
  <si>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</si>
  <si>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</si>
  <si>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</si>
  <si>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</si>
  <si>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</si>
  <si>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</si>
  <si>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</si>
  <si>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</si>
  <si>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</si>
  <si>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</si>
  <si>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</si>
  <si>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</si>
  <si>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</si>
  <si>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</si>
  <si>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</si>
  <si>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</si>
  <si>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</si>
  <si>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</si>
  <si>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</si>
  <si>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</si>
  <si>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</si>
  <si>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</si>
  <si>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</si>
  <si>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</si>
  <si>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</si>
  <si>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</si>
  <si>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</si>
  <si>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</si>
  <si>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</si>
  <si>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</si>
  <si>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</si>
  <si>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</si>
  <si>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</si>
  <si>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</si>
  <si>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</si>
  <si>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</si>
  <si>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</si>
  <si>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</si>
  <si>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</si>
  <si>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</si>
  <si>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</si>
  <si>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</si>
  <si>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</si>
  <si>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</si>
  <si>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</si>
  <si>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</si>
  <si>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</si>
  <si>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</si>
  <si>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</si>
  <si>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</si>
  <si>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</si>
  <si>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</si>
  <si>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</si>
  <si>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</si>
  <si>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</si>
  <si>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</si>
  <si>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</si>
  <si>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</si>
  <si>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</si>
  <si>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</si>
  <si>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</si>
  <si>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</si>
  <si>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</si>
  <si>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</si>
  <si>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</si>
  <si>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</si>
  <si>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</si>
  <si>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</si>
  <si>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</si>
  <si>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</si>
  <si>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</si>
  <si>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</si>
  <si>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</si>
  <si>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</si>
  <si>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</si>
  <si>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</si>
  <si>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</si>
  <si>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</si>
  <si>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</si>
  <si>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</si>
  <si>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</si>
  <si>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</si>
  <si>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</si>
  <si>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</si>
  <si>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</si>
  <si>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</si>
  <si>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</si>
  <si>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</si>
  <si>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</si>
  <si>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</si>
  <si>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</si>
  <si>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</si>
  <si>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</si>
  <si>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</si>
  <si>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</si>
  <si>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</si>
  <si>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</si>
  <si>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</si>
  <si>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</si>
  <si>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</si>
  <si>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</si>
  <si>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</si>
  <si>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</si>
  <si>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</si>
  <si>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</si>
  <si>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</si>
  <si>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</si>
  <si>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</si>
  <si>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</si>
  <si>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</si>
  <si>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</si>
  <si>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</si>
  <si>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</si>
  <si>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</si>
  <si>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</si>
  <si>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</si>
  <si>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</si>
  <si>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</si>
  <si>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</si>
  <si>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</si>
  <si>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</si>
  <si>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</si>
  <si>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</si>
  <si>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</si>
  <si>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</si>
  <si>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</si>
  <si>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</si>
  <si>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</si>
  <si>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</si>
  <si>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</si>
  <si>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</si>
  <si>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</si>
  <si>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</si>
  <si>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</si>
  <si>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</si>
  <si>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</si>
  <si>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</si>
  <si>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</si>
  <si>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</si>
  <si>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</si>
  <si>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</si>
  <si>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</si>
  <si>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</si>
  <si>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</si>
  <si>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</si>
  <si>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</si>
  <si>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</si>
  <si>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</si>
  <si>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</si>
  <si>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</si>
  <si>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</si>
  <si>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</si>
  <si>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</si>
  <si>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</si>
  <si>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</si>
  <si>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</si>
  <si>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</si>
  <si>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</si>
  <si>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</si>
  <si>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</si>
  <si>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</si>
  <si>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</si>
  <si>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</si>
  <si>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</si>
  <si>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</si>
  <si>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</si>
  <si>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</si>
  <si>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</si>
  <si>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</si>
  <si>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</si>
  <si>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</si>
  <si>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</si>
  <si>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</si>
  <si>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</si>
  <si>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</si>
  <si>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</si>
  <si>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</si>
  <si>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</si>
  <si>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</si>
  <si>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</si>
  <si>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</si>
  <si>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</si>
  <si>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</si>
  <si>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</si>
  <si>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</si>
  <si>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</si>
  <si>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</si>
  <si>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</si>
  <si>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</si>
  <si>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</si>
  <si>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</si>
  <si>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</si>
  <si>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</si>
  <si>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</si>
  <si>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</si>
  <si>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</si>
  <si>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</si>
  <si>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</si>
  <si>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</si>
  <si>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</si>
  <si>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</si>
  <si>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</si>
  <si>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</si>
  <si>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</si>
  <si>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</si>
  <si>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</si>
  <si>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</si>
  <si>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</si>
  <si>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</si>
  <si>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</si>
  <si>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</si>
  <si>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</si>
  <si>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</si>
  <si>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</si>
  <si>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</si>
  <si>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</si>
  <si>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</si>
  <si>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</si>
  <si>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</si>
  <si>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</si>
  <si>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</si>
  <si>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</si>
  <si>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</si>
  <si>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</si>
  <si>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</si>
  <si>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</si>
  <si>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</si>
  <si>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</si>
  <si>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</si>
  <si>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</si>
  <si>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</si>
  <si>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</si>
  <si>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</si>
  <si>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</si>
  <si>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</si>
  <si>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</si>
  <si>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</si>
  <si>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</si>
  <si>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</si>
  <si>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</si>
  <si>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</si>
  <si>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</si>
  <si>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</si>
  <si>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</si>
  <si>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</si>
  <si>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</si>
  <si>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</si>
  <si>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</si>
  <si>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</si>
  <si>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</si>
  <si>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</si>
  <si>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</si>
  <si>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</si>
  <si>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</si>
  <si>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</si>
  <si>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</si>
  <si>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</si>
  <si>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</si>
  <si>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</si>
  <si>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</si>
  <si>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</si>
  <si>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</si>
  <si>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</si>
  <si>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</si>
  <si>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</si>
  <si>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</si>
  <si>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</si>
  <si>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</si>
  <si>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</si>
  <si>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</si>
  <si>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</si>
  <si>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</si>
  <si>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</si>
  <si>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</si>
  <si>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</si>
  <si>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</si>
  <si>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</si>
  <si>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</si>
  <si>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</si>
  <si>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</si>
  <si>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</si>
  <si>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</si>
  <si>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</si>
  <si>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</si>
  <si>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</si>
  <si>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</si>
  <si>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</si>
  <si>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</si>
  <si>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</si>
  <si>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</si>
  <si>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</si>
  <si>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</si>
  <si>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</si>
  <si>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</si>
  <si>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</si>
  <si>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</si>
  <si>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</si>
  <si>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</si>
  <si>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</si>
  <si>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</si>
  <si>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</si>
  <si>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</si>
  <si>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</si>
  <si>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</si>
  <si>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</si>
  <si>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</si>
  <si>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</si>
  <si>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</si>
  <si>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</si>
  <si>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</si>
  <si>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</si>
  <si>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</si>
  <si>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</si>
  <si>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</si>
  <si>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</si>
  <si>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</si>
  <si>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</si>
  <si>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</si>
  <si>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</si>
  <si>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</si>
  <si>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</si>
  <si>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</si>
  <si>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</si>
  <si>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</si>
  <si>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</si>
  <si>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</si>
  <si>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</si>
  <si>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</si>
  <si>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</si>
  <si>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</si>
  <si>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</si>
  <si>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</si>
  <si>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</si>
  <si>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</si>
  <si>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</si>
  <si>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</si>
  <si>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</si>
  <si>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</si>
  <si>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</si>
  <si>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</si>
  <si>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</si>
  <si>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</si>
  <si>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</si>
  <si>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</si>
  <si>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</si>
  <si>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</si>
  <si>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</si>
  <si>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</si>
  <si>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</si>
  <si>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</si>
  <si>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</si>
  <si>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</si>
  <si>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</si>
  <si>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</si>
  <si>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</si>
  <si>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</si>
  <si>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</si>
  <si>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</si>
  <si>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</si>
  <si>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</si>
  <si>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</si>
  <si>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</si>
  <si>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</si>
  <si>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</si>
  <si>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</si>
  <si>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</si>
  <si>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</si>
  <si>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</si>
  <si>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</si>
  <si>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</si>
  <si>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</si>
  <si>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</si>
  <si>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</si>
  <si>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</si>
  <si>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</si>
  <si>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</si>
  <si>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</si>
  <si>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</si>
  <si>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</si>
  <si>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</si>
  <si>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</si>
  <si>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</si>
  <si>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</si>
  <si>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</si>
  <si>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</si>
  <si>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</si>
  <si>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</si>
  <si>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</si>
  <si>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</si>
  <si>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</si>
  <si>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</si>
  <si>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</si>
  <si>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</si>
  <si>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</si>
  <si>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</si>
  <si>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</si>
  <si>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</si>
  <si>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</si>
  <si>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</si>
  <si>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</si>
  <si>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</si>
  <si>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</si>
  <si>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</si>
  <si>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</si>
  <si>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</si>
  <si>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</si>
  <si>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</si>
  <si>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</si>
  <si>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</si>
  <si>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</si>
  <si>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</si>
  <si>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</si>
  <si>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</si>
  <si>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</si>
  <si>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</si>
  <si>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</si>
  <si>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</si>
  <si>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</si>
  <si>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</si>
  <si>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</si>
  <si>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</si>
  <si>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</si>
  <si>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</si>
  <si>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</si>
  <si>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</si>
  <si>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</si>
  <si>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</si>
  <si>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</si>
  <si>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</si>
  <si>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</si>
  <si>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</si>
  <si>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</si>
  <si>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</si>
  <si>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</si>
  <si>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</si>
  <si>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</si>
  <si>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</si>
  <si>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</si>
  <si>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</si>
  <si>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</si>
  <si>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</si>
  <si>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</si>
  <si>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</si>
  <si>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</si>
  <si>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</si>
  <si>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</si>
  <si>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</si>
  <si>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</si>
  <si>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</si>
  <si>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</si>
  <si>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</si>
  <si>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</si>
  <si>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</si>
  <si>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</si>
  <si>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</si>
  <si>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</si>
  <si>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</si>
  <si>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</si>
  <si>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</si>
  <si>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</si>
  <si>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</si>
  <si>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</si>
  <si>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</si>
  <si>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</si>
  <si>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</si>
  <si>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</si>
  <si>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</si>
  <si>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</si>
  <si>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</si>
  <si>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</si>
  <si>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</si>
  <si>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</si>
  <si>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</si>
  <si>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</si>
  <si>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</si>
  <si>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</si>
  <si>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</si>
  <si>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</si>
  <si>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</si>
  <si>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</si>
  <si>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</si>
  <si>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</si>
  <si>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</si>
  <si>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</si>
  <si>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</si>
  <si>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</si>
  <si>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</si>
  <si>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</si>
  <si>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</si>
  <si>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</si>
  <si>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</si>
  <si>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</si>
  <si>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</si>
  <si>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</si>
  <si>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</si>
  <si>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</si>
  <si>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</si>
  <si>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</si>
  <si>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</si>
  <si>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</si>
  <si>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</si>
  <si>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</si>
  <si>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</si>
  <si>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</si>
  <si>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</si>
  <si>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</si>
  <si>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</si>
  <si>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</si>
  <si>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</si>
  <si>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</si>
  <si>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</si>
  <si>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</si>
  <si>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</si>
  <si>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</si>
  <si>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</si>
  <si>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</si>
  <si>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</si>
  <si>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</si>
  <si>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</si>
  <si>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</si>
  <si>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</si>
  <si>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</si>
  <si>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</si>
  <si>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</si>
  <si>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</si>
  <si>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</si>
  <si>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</si>
  <si>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</si>
  <si>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</si>
  <si>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</si>
  <si>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</si>
  <si>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</si>
  <si>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</si>
  <si>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</si>
  <si>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</si>
  <si>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</si>
  <si>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</si>
  <si>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</si>
  <si>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</si>
  <si>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</si>
  <si>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</si>
  <si>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</si>
  <si>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</si>
  <si>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</si>
  <si>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</si>
  <si>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</si>
  <si>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</si>
  <si>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</si>
  <si>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</si>
  <si>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</si>
  <si>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</si>
  <si>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</si>
  <si>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</si>
  <si>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</si>
  <si>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</si>
  <si>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</si>
  <si>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</si>
  <si>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</si>
  <si>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</si>
  <si>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</si>
  <si>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</si>
  <si>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</si>
  <si>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</si>
  <si>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</si>
  <si>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</si>
  <si>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</si>
  <si>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</si>
  <si>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</si>
  <si>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</si>
  <si>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</si>
  <si>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</si>
  <si>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</si>
  <si>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</si>
  <si>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</si>
  <si>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</si>
  <si>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</si>
  <si>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</si>
  <si>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</si>
  <si>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</si>
  <si>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</si>
  <si>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</si>
  <si>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</si>
  <si>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</si>
  <si>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</si>
  <si>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</si>
  <si>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</si>
  <si>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</si>
  <si>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</si>
  <si>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</si>
  <si>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</si>
  <si>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</si>
  <si>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</si>
  <si>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</si>
  <si>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</si>
  <si>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</si>
  <si>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</si>
  <si>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</si>
  <si>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</si>
  <si>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</si>
  <si>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</si>
  <si>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</si>
  <si>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</si>
  <si>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</si>
  <si>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</si>
  <si>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</si>
  <si>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</si>
  <si>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</si>
  <si>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</si>
  <si>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</si>
  <si>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</si>
  <si>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</si>
  <si>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</si>
  <si>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</si>
  <si>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</si>
  <si>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</si>
  <si>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</si>
  <si>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</si>
  <si>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</si>
  <si>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</si>
  <si>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</si>
  <si>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</si>
  <si>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</si>
  <si>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</si>
  <si>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</si>
  <si>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</si>
  <si>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</si>
  <si>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</si>
  <si>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</si>
  <si>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</si>
  <si>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</si>
  <si>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</si>
  <si>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</si>
  <si>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</si>
  <si>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</si>
  <si>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</si>
  <si>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</si>
  <si>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</si>
  <si>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</si>
  <si>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</si>
  <si>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</si>
  <si>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</si>
  <si>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</si>
  <si>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</si>
  <si>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</si>
  <si>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</si>
  <si>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</si>
  <si>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</si>
  <si>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</si>
  <si>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</si>
  <si>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</si>
  <si>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</si>
  <si>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</si>
  <si>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</si>
  <si>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</si>
  <si>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</si>
  <si>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</si>
  <si>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</si>
  <si>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</si>
  <si>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</si>
  <si>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</si>
  <si>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</si>
  <si>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</si>
  <si>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</si>
  <si>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</si>
  <si>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</si>
  <si>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</si>
  <si>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</si>
  <si>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</si>
  <si>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</si>
  <si>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</si>
  <si>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</si>
  <si>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</si>
  <si>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</si>
  <si>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</si>
  <si>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</si>
  <si>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</si>
  <si>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</si>
  <si>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</si>
  <si>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</si>
  <si>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</si>
  <si>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</si>
  <si>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</si>
  <si>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</si>
  <si>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</si>
  <si>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</si>
  <si>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</si>
  <si>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</si>
  <si>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</si>
  <si>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</si>
  <si>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</si>
  <si>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</si>
  <si>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</si>
  <si>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</si>
  <si>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</si>
  <si>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</si>
  <si>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</si>
  <si>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</si>
  <si>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</si>
  <si>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</si>
  <si>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</si>
  <si>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</si>
  <si>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</si>
  <si>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</si>
  <si>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</si>
  <si>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</si>
  <si>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</si>
  <si>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</si>
  <si>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</si>
  <si>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</si>
  <si>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</si>
  <si>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</si>
  <si>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</si>
  <si>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</si>
  <si>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</si>
  <si>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</si>
  <si>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</si>
  <si>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</si>
  <si>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</si>
  <si>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</si>
  <si>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</si>
  <si>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</si>
  <si>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</si>
  <si>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</si>
  <si>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</si>
  <si>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</si>
  <si>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</si>
  <si>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</si>
  <si>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</si>
  <si>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</si>
  <si>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</si>
  <si>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</si>
  <si>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</si>
  <si>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</si>
  <si>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</si>
  <si>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</si>
  <si>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</si>
  <si>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</si>
  <si>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</si>
  <si>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</si>
  <si>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</si>
  <si>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</si>
  <si>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</si>
  <si>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</si>
  <si>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</si>
  <si>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</si>
  <si>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</si>
  <si>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</si>
  <si>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</si>
  <si>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</si>
  <si>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</si>
  <si>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</si>
  <si>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</si>
  <si>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</si>
  <si>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</si>
  <si>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</si>
  <si>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</si>
  <si>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</si>
  <si>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</si>
  <si>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</si>
  <si>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</si>
  <si>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</si>
  <si>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</si>
  <si>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</si>
  <si>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</si>
  <si>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</si>
  <si>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</si>
  <si>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</si>
  <si>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</si>
  <si>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</si>
  <si>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</si>
  <si>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</si>
  <si>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</si>
  <si>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</si>
  <si>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</si>
  <si>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</si>
  <si>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</si>
  <si>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</si>
  <si>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</si>
  <si>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</si>
  <si>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</si>
  <si>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</si>
  <si>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</si>
  <si>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</si>
  <si>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</si>
  <si>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</si>
  <si>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</si>
  <si>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</si>
  <si>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</si>
  <si>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</si>
  <si>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</si>
  <si>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</si>
  <si>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</si>
  <si>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</si>
  <si>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</si>
  <si>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</si>
  <si>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</si>
  <si>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</si>
  <si>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</si>
  <si>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</si>
  <si>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</si>
  <si>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</si>
  <si>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</si>
  <si>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</si>
  <si>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</si>
  <si>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</si>
  <si>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</si>
  <si>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</si>
  <si>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</si>
  <si>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</si>
  <si>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</si>
  <si>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</si>
  <si>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</si>
  <si>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</si>
  <si>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</si>
  <si>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</si>
  <si>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</si>
  <si>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</si>
  <si>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</si>
  <si>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</si>
  <si>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</si>
  <si>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</si>
  <si>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</si>
  <si>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</si>
  <si>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</si>
  <si>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</si>
  <si>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</si>
  <si>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</si>
  <si>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</si>
  <si>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</si>
  <si>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</si>
  <si>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</si>
  <si>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</si>
  <si>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</si>
  <si>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</si>
  <si>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</si>
  <si>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</si>
  <si>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</si>
  <si>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</si>
  <si>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</si>
  <si>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</si>
  <si>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</si>
  <si>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</si>
  <si>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</si>
  <si>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</si>
  <si>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</si>
  <si>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</si>
  <si>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</si>
  <si>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</si>
  <si>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</si>
  <si>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</si>
  <si>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</si>
  <si>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</si>
  <si>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</si>
  <si>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</si>
  <si>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</si>
  <si>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</si>
  <si>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</si>
  <si>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</si>
  <si>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</si>
  <si>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</si>
  <si>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</si>
  <si>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</si>
  <si>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</si>
  <si>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</si>
  <si>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</si>
  <si>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</si>
  <si>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</si>
  <si>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</si>
  <si>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</si>
  <si>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</si>
  <si>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</si>
  <si>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</si>
  <si>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</si>
  <si>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</si>
  <si>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</si>
  <si>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</si>
  <si>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</si>
  <si>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</si>
  <si>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</si>
  <si>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</si>
  <si>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</si>
  <si>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</si>
  <si>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</si>
  <si>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</si>
  <si>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</si>
  <si>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</si>
  <si>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</si>
  <si>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</si>
  <si>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</si>
  <si>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</si>
  <si>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</si>
  <si>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</si>
  <si>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</si>
  <si>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</si>
  <si>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</si>
  <si>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</si>
  <si>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</si>
  <si>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</si>
  <si>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</si>
  <si>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</si>
  <si>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</si>
  <si>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</si>
  <si>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</si>
  <si>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</si>
  <si>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</si>
  <si>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</si>
  <si>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</si>
  <si>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</si>
  <si>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</si>
  <si>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</si>
  <si>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</si>
  <si>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</si>
  <si>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</si>
  <si>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</si>
  <si>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</si>
  <si>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</si>
  <si>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</si>
  <si>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</si>
  <si>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</si>
  <si>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</si>
  <si>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</si>
  <si>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</si>
  <si>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</si>
  <si>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</si>
  <si>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</si>
  <si>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</si>
  <si>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</si>
  <si>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</si>
  <si>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</si>
  <si>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</si>
  <si>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</si>
  <si>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</si>
  <si>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</si>
  <si>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</si>
  <si>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</si>
  <si>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</si>
  <si>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</si>
  <si>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</si>
  <si>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</si>
  <si>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</si>
  <si>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</si>
  <si>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</si>
  <si>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</si>
  <si>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</si>
  <si>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</si>
  <si>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</si>
  <si>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</si>
  <si>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</si>
  <si>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</si>
  <si>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</si>
  <si>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</si>
  <si>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</si>
  <si>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</si>
  <si>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</si>
  <si>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</si>
  <si>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</si>
  <si>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</si>
  <si>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</si>
  <si>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</si>
  <si>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</si>
  <si>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</si>
  <si>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</si>
  <si>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</si>
  <si>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</si>
  <si>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</si>
  <si>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</si>
  <si>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</si>
  <si>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</si>
  <si>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</si>
  <si>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</si>
  <si>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</si>
  <si>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</si>
  <si>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</si>
  <si>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</si>
  <si>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</si>
  <si>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</si>
  <si>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</si>
  <si>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</si>
  <si>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</si>
  <si>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</si>
  <si>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</si>
  <si>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</si>
  <si>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</si>
  <si>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</si>
  <si>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</si>
  <si>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</si>
  <si>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</si>
  <si>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</si>
  <si>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</si>
  <si>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</si>
  <si>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</si>
  <si>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</si>
  <si>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</si>
  <si>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</si>
  <si>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</si>
  <si>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</si>
  <si>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</si>
  <si>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</si>
  <si>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</si>
  <si>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</si>
  <si>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</si>
  <si>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</si>
  <si>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</si>
  <si>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</si>
  <si>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</si>
  <si>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</si>
  <si>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</si>
  <si>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</si>
  <si>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</si>
  <si>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</si>
  <si>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</si>
  <si>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</si>
  <si>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</si>
  <si>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</si>
  <si>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</si>
  <si>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</si>
  <si>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</si>
  <si>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</si>
  <si>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</si>
  <si>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</si>
  <si>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</si>
  <si>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</si>
  <si>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</si>
  <si>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</si>
  <si>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</si>
  <si>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</si>
  <si>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</si>
  <si>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</si>
  <si>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</si>
  <si>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</si>
  <si>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</si>
  <si>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</si>
  <si>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</si>
  <si>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</si>
  <si>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</si>
  <si>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</si>
  <si>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</si>
  <si>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</si>
  <si>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</si>
  <si>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</si>
  <si>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</si>
  <si>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</si>
  <si>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</si>
  <si>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</si>
  <si>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</si>
  <si>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</si>
  <si>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</si>
  <si>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</si>
  <si>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</si>
  <si>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</si>
  <si>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</si>
  <si>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</si>
  <si>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</si>
  <si>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</si>
  <si>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</si>
  <si>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</si>
  <si>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</si>
  <si>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</si>
  <si>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</si>
  <si>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</si>
  <si>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</si>
  <si>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</si>
  <si>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</si>
  <si>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</si>
  <si>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</si>
  <si>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</si>
  <si>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</si>
  <si>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</si>
  <si>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</si>
  <si>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</si>
  <si>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</si>
  <si>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</si>
  <si>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</si>
  <si>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</si>
  <si>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</si>
  <si>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</si>
  <si>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</si>
  <si>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</si>
  <si>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</si>
  <si>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</si>
  <si>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</si>
  <si>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</si>
  <si>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</si>
  <si>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</si>
  <si>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</si>
  <si>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</si>
  <si>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</si>
  <si>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</si>
  <si>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</si>
  <si>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</si>
  <si>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</si>
  <si>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</si>
  <si>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</si>
  <si>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</si>
  <si>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</si>
  <si>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</si>
  <si>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</si>
  <si>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</si>
  <si>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</si>
  <si>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</si>
  <si>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</si>
  <si>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</si>
  <si>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</si>
  <si>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</si>
  <si>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</si>
  <si>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</si>
  <si>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</si>
  <si>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</si>
  <si>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</si>
  <si>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</si>
  <si>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</si>
  <si>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</si>
  <si>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</si>
  <si>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</si>
  <si>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</si>
  <si>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</si>
  <si>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</si>
  <si>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</si>
  <si>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</si>
  <si>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</si>
  <si>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</si>
  <si>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</si>
  <si>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</si>
  <si>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</si>
  <si>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</si>
  <si>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</si>
  <si>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</si>
  <si>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</si>
  <si>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</si>
  <si>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</si>
  <si>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</si>
  <si>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</si>
  <si>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</si>
  <si>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</si>
  <si>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</si>
  <si>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</si>
  <si>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</si>
  <si>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</si>
  <si>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</si>
  <si>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</si>
  <si>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</si>
  <si>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</si>
  <si>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</si>
  <si>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</si>
  <si>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</si>
  <si>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</si>
  <si>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</si>
  <si>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</si>
  <si>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</si>
  <si>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</si>
  <si>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</si>
  <si>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</si>
  <si>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</si>
  <si>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</si>
  <si>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</si>
  <si>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</si>
  <si>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</si>
  <si>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</si>
  <si>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</si>
  <si>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</si>
  <si>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</si>
  <si>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</si>
  <si>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</si>
  <si>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</si>
  <si>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</si>
  <si>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</si>
  <si>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</si>
  <si>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</si>
  <si>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</si>
  <si>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</si>
  <si>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</si>
  <si>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</si>
  <si>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</si>
  <si>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</si>
  <si>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</si>
  <si>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</si>
  <si>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</si>
  <si>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</si>
  <si>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</si>
  <si>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</si>
  <si>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</si>
  <si>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</si>
  <si>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</si>
  <si>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</si>
  <si>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</si>
  <si>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</si>
  <si>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</si>
  <si>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</si>
  <si>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</si>
  <si>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</si>
  <si>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</si>
  <si>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</si>
  <si>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</si>
  <si>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</si>
  <si>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</si>
  <si>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</si>
  <si>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</si>
  <si>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</si>
  <si>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</si>
  <si>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</si>
  <si>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</si>
  <si>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</si>
  <si>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</si>
  <si>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</si>
  <si>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</si>
  <si>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</si>
  <si>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</si>
  <si>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</si>
  <si>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</si>
  <si>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</si>
  <si>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</si>
  <si>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</si>
  <si>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</si>
  <si>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</si>
  <si>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</si>
  <si>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</si>
  <si>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</si>
  <si>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</si>
  <si>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</si>
  <si>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</si>
  <si>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</si>
  <si>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</si>
  <si>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</si>
  <si>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</si>
  <si>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</si>
  <si>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</si>
  <si>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</si>
  <si>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</si>
  <si>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</si>
  <si>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</si>
  <si>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</si>
  <si>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</si>
  <si>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</si>
  <si>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</si>
  <si>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</si>
  <si>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</si>
  <si>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</si>
  <si>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</si>
  <si>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</si>
  <si>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</si>
  <si>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</si>
  <si>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</si>
  <si>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</si>
  <si>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</si>
  <si>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</si>
  <si>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</si>
  <si>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</si>
  <si>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</si>
  <si>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</si>
  <si>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</si>
  <si>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</si>
  <si>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</si>
  <si>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</si>
  <si>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</si>
  <si>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</si>
  <si>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</si>
  <si>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</si>
  <si>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</si>
  <si>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</si>
  <si>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</si>
  <si>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</si>
  <si>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</si>
  <si>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</si>
  <si>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</si>
  <si>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</si>
  <si>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</si>
  <si>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</si>
  <si>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</si>
  <si>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</si>
  <si>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</si>
  <si>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</si>
  <si>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</si>
  <si>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</si>
  <si>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</si>
  <si>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</si>
  <si>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</si>
  <si>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</si>
  <si>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</si>
  <si>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</si>
  <si>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</si>
  <si>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</si>
  <si>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</si>
  <si>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</si>
  <si>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</si>
  <si>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</si>
  <si>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</si>
  <si>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</si>
  <si>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</si>
  <si>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</si>
  <si>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</si>
  <si>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</si>
  <si>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</si>
  <si>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</si>
  <si>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</si>
  <si>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</si>
  <si>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</si>
  <si>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</si>
  <si>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</si>
  <si>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</si>
  <si>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</si>
  <si>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</si>
  <si>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</si>
  <si>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</si>
  <si>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</si>
  <si>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</si>
  <si>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</si>
  <si>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</si>
  <si>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</si>
  <si>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</si>
  <si>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</si>
  <si>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</si>
  <si>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</si>
  <si>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</si>
  <si>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</si>
  <si>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</si>
  <si>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</si>
  <si>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</si>
  <si>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</si>
  <si>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</si>
  <si>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</si>
  <si>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</si>
  <si>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</si>
  <si>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</si>
  <si>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</si>
  <si>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</si>
  <si>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</si>
  <si>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</si>
  <si>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</si>
  <si>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</si>
  <si>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</si>
  <si>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</si>
  <si>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</si>
  <si>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</si>
  <si>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</si>
  <si>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</si>
  <si>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</si>
  <si>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</si>
  <si>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</si>
  <si>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</si>
  <si>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</si>
  <si>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</si>
  <si>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</si>
  <si>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</si>
  <si>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</si>
  <si>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</si>
  <si>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</si>
  <si>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</si>
  <si>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</si>
  <si>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</si>
  <si>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</si>
  <si>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</si>
  <si>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</si>
  <si>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</si>
  <si>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</si>
  <si>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</si>
  <si>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</si>
  <si>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</si>
  <si>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</si>
  <si>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</si>
  <si>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</si>
  <si>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</si>
  <si>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</si>
  <si>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</si>
  <si>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</si>
  <si>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</si>
  <si>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</si>
  <si>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</si>
  <si>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</si>
  <si>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</si>
  <si>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</si>
  <si>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</si>
  <si>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</si>
  <si>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</si>
  <si>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</si>
  <si>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</si>
  <si>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</si>
  <si>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</si>
  <si>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</si>
  <si>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</si>
  <si>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</si>
  <si>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</si>
  <si>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</si>
  <si>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</si>
  <si>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</si>
  <si>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</si>
  <si>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</si>
  <si>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</si>
  <si>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</si>
  <si>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</si>
  <si>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</si>
  <si>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</si>
  <si>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</si>
  <si>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</si>
  <si>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</si>
  <si>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</si>
  <si>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</si>
  <si>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</si>
  <si>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</si>
  <si>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</si>
  <si>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</si>
  <si>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</si>
  <si>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</si>
  <si>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</si>
  <si>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</si>
  <si>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</si>
  <si>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</si>
  <si>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</si>
  <si>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</si>
  <si>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</si>
  <si>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</si>
  <si>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</si>
  <si>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</si>
  <si>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</si>
  <si>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</si>
  <si>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</si>
  <si>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</si>
  <si>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</si>
  <si>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</si>
  <si>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</si>
  <si>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</si>
  <si>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</si>
  <si>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</si>
  <si>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</si>
  <si>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</si>
  <si>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</si>
  <si>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</si>
  <si>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</si>
  <si>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</si>
  <si>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</si>
  <si>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</si>
  <si>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</si>
  <si>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</si>
  <si>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</si>
  <si>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</si>
  <si>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</si>
  <si>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</si>
  <si>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</si>
  <si>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</si>
  <si>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</si>
  <si>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</si>
  <si>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</si>
  <si>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</si>
  <si>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</si>
  <si>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</si>
  <si>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</si>
  <si>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</si>
  <si>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</si>
  <si>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</si>
  <si>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</si>
  <si>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</si>
  <si>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</si>
  <si>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</si>
  <si>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</si>
  <si>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</si>
  <si>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</si>
  <si>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</si>
  <si>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</si>
  <si>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</si>
  <si>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</si>
  <si>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</si>
  <si>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</si>
  <si>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</si>
  <si>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</si>
  <si>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</si>
  <si>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</si>
  <si>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</si>
  <si>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</si>
  <si>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</si>
  <si>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</si>
  <si>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</si>
  <si>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</si>
  <si>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</si>
  <si>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</si>
  <si>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</si>
  <si>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</si>
  <si>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</si>
  <si>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</si>
  <si>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</si>
  <si>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</si>
  <si>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</si>
  <si>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</si>
  <si>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</si>
  <si>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</si>
  <si>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</si>
  <si>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</si>
  <si>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</si>
  <si>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</si>
  <si>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</si>
  <si>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</si>
  <si>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</si>
  <si>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</si>
  <si>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</si>
  <si>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</si>
  <si>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</si>
  <si>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</si>
  <si>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</si>
  <si>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</si>
  <si>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</si>
  <si>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</si>
  <si>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</si>
  <si>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</si>
  <si>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</si>
  <si>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</si>
  <si>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</si>
  <si>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</si>
  <si>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</si>
  <si>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</si>
  <si>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</si>
  <si>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</si>
  <si>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</si>
  <si>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</si>
  <si>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</si>
  <si>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</si>
  <si>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</si>
  <si>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</si>
  <si>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</si>
  <si>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</si>
  <si>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</si>
  <si>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</si>
  <si>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</si>
  <si>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</si>
  <si>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</si>
  <si>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</si>
  <si>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</si>
  <si>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</si>
  <si>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</si>
  <si>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</si>
  <si>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</si>
  <si>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</si>
  <si>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</si>
  <si>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</si>
  <si>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</si>
  <si>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</si>
  <si>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</si>
  <si>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</si>
  <si>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</si>
  <si>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</si>
  <si>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</si>
  <si>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</si>
  <si>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</si>
  <si>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</si>
  <si>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</si>
  <si>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</si>
  <si>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</si>
  <si>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</si>
  <si>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</si>
  <si>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</si>
  <si>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</si>
  <si>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</si>
  <si>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</si>
  <si>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</si>
  <si>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</si>
  <si>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</si>
  <si>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</si>
  <si>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</si>
  <si>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</si>
  <si>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</si>
  <si>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</si>
  <si>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</si>
  <si>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</si>
  <si>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</si>
  <si>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</si>
  <si>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</si>
  <si>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</si>
  <si>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</si>
  <si>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</si>
  <si>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</si>
  <si>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</si>
  <si>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</si>
  <si>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</si>
  <si>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</si>
  <si>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</si>
  <si>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</si>
  <si>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</si>
  <si>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</si>
  <si>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</si>
  <si>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</si>
  <si>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</si>
  <si>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</si>
  <si>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</si>
  <si>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</si>
  <si>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</si>
  <si>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</si>
  <si>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</si>
  <si>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</si>
  <si>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</si>
  <si>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</si>
  <si>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</si>
  <si>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</si>
  <si>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</si>
  <si>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</si>
  <si>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</si>
  <si>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</si>
  <si>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</si>
  <si>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</si>
  <si>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</si>
  <si>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</si>
  <si>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</si>
  <si>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</si>
  <si>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</si>
  <si>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</si>
  <si>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</si>
  <si>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</si>
  <si>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</si>
  <si>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</si>
  <si>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</si>
  <si>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</si>
  <si>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</si>
  <si>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</si>
  <si>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</si>
  <si>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</si>
  <si>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</si>
  <si>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</si>
  <si>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</si>
  <si>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</si>
  <si>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</si>
  <si>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</si>
  <si>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</si>
  <si>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</si>
  <si>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</si>
  <si>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</si>
  <si>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</si>
  <si>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</si>
  <si>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</si>
  <si>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</si>
  <si>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</si>
  <si>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</si>
  <si>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</si>
  <si>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</si>
  <si>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</si>
  <si>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</si>
  <si>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</si>
  <si>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</si>
  <si>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</si>
  <si>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</si>
  <si>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</si>
  <si>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</si>
  <si>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</si>
  <si>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</si>
  <si>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</si>
  <si>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</si>
  <si>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</si>
  <si>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</si>
  <si>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</si>
  <si>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</si>
  <si>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</si>
  <si>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</si>
  <si>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</si>
  <si>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</si>
  <si>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</si>
  <si>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</si>
  <si>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</si>
  <si>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</si>
  <si>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</si>
  <si>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</si>
  <si>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</si>
  <si>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</si>
  <si>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</si>
  <si>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</si>
  <si>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</si>
  <si>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</si>
  <si>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</si>
  <si>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</si>
  <si>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</si>
  <si>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</si>
  <si>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</si>
  <si>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</si>
  <si>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</si>
  <si>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</si>
  <si>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</si>
  <si>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</si>
  <si>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</si>
  <si>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</si>
  <si>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</si>
  <si>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</si>
  <si>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</si>
  <si>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</si>
  <si>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</si>
  <si>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</si>
  <si>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</si>
  <si>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</si>
  <si>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</si>
  <si>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</si>
  <si>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</si>
  <si>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</si>
  <si>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</si>
  <si>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</si>
  <si>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</si>
  <si>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</si>
  <si>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</si>
  <si>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</si>
  <si>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</si>
  <si>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</si>
  <si>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</si>
  <si>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</si>
  <si>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</si>
  <si>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</si>
  <si>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</si>
  <si>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</si>
  <si>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</si>
  <si>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</si>
  <si>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</si>
  <si>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</si>
  <si>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</si>
  <si>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</si>
  <si>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</si>
  <si>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</si>
  <si>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</si>
  <si>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</si>
  <si>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</si>
  <si>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</si>
  <si>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</si>
  <si>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</si>
  <si>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</si>
  <si>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</si>
  <si>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</si>
  <si>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</si>
  <si>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</si>
  <si>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</si>
  <si>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</si>
  <si>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</si>
  <si>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</si>
  <si>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</si>
  <si>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</si>
  <si>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</si>
  <si>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</si>
  <si>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</si>
  <si>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</si>
  <si>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</si>
  <si>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</si>
  <si>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</si>
  <si>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</si>
  <si>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</si>
  <si>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</si>
  <si>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</si>
  <si>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</si>
  <si>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</si>
  <si>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</si>
  <si>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</si>
  <si>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</si>
  <si>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</si>
  <si>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</si>
  <si>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</si>
  <si>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</si>
  <si>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</si>
  <si>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</si>
  <si>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</si>
  <si>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</si>
  <si>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</si>
  <si>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</si>
  <si>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</si>
  <si>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</si>
  <si>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</si>
  <si>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</si>
  <si>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</si>
  <si>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</si>
  <si>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</si>
  <si>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</si>
  <si>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</si>
  <si>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</si>
  <si>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</si>
  <si>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</si>
  <si>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</si>
  <si>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</si>
  <si>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</si>
  <si>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</si>
  <si>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</si>
  <si>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</si>
  <si>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</si>
  <si>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</si>
  <si>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</si>
  <si>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</si>
  <si>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</si>
  <si>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</si>
  <si>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</si>
  <si>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</si>
  <si>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</si>
  <si>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</si>
  <si>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</si>
  <si>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</si>
  <si>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</si>
  <si>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</si>
  <si>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</si>
  <si>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</si>
  <si>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</si>
  <si>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</si>
  <si>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</si>
  <si>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</si>
  <si>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</si>
  <si>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</si>
  <si>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</si>
  <si>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</si>
  <si>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</si>
  <si>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</si>
  <si>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</si>
  <si>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</si>
  <si>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</si>
  <si>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</si>
  <si>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</si>
  <si>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</si>
  <si>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</si>
  <si>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</si>
  <si>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</si>
  <si>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</si>
  <si>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</si>
  <si>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</si>
  <si>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</si>
  <si>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</si>
  <si>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</si>
  <si>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</si>
  <si>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</si>
  <si>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</si>
  <si>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</si>
  <si>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</si>
  <si>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</si>
  <si>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</si>
  <si>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</si>
  <si>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</si>
  <si>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</si>
  <si>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</si>
  <si>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</si>
  <si>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</si>
  <si>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</si>
  <si>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</si>
  <si>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</si>
  <si>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</si>
  <si>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</si>
  <si>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</si>
  <si>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</si>
  <si>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</si>
  <si>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</si>
  <si>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</si>
  <si>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</si>
  <si>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</si>
  <si>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</si>
  <si>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</si>
  <si>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</si>
  <si>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</si>
  <si>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</si>
  <si>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</si>
  <si>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</si>
  <si>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</si>
  <si>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</si>
  <si>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</si>
  <si>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</si>
  <si>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</si>
  <si>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</si>
  <si>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</si>
  <si>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</si>
  <si>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</si>
  <si>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</si>
  <si>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</si>
  <si>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</si>
  <si>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</si>
  <si>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</si>
  <si>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</si>
  <si>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</si>
  <si>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</si>
  <si>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</si>
  <si>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</si>
  <si>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</si>
  <si>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</si>
  <si>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</si>
  <si>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</si>
  <si>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</si>
  <si>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</si>
  <si>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</si>
  <si>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</si>
  <si>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</si>
  <si>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</si>
  <si>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</si>
  <si>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</si>
  <si>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</si>
  <si>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</si>
  <si>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</si>
  <si>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</si>
  <si>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</si>
  <si>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</si>
  <si>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</si>
  <si>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</si>
  <si>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</si>
  <si>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</si>
  <si>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</si>
  <si>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</si>
  <si>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</si>
  <si>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</si>
  <si>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</si>
  <si>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</si>
  <si>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</si>
  <si>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</si>
  <si>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</si>
  <si>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</si>
  <si>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</si>
  <si>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</si>
  <si>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</si>
  <si>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</si>
  <si>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</si>
  <si>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</si>
  <si>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</si>
  <si>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</si>
  <si>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</si>
  <si>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</si>
  <si>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</si>
  <si>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</si>
  <si>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</si>
  <si>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</si>
  <si>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</si>
  <si>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</si>
  <si>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</si>
  <si>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</si>
  <si>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</si>
  <si>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</si>
  <si>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</si>
  <si>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</si>
  <si>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</si>
  <si>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</si>
  <si>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</si>
  <si>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</si>
  <si>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</si>
  <si>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</si>
  <si>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</si>
  <si>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</si>
  <si>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</si>
  <si>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</si>
  <si>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</si>
  <si>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</si>
  <si>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</si>
  <si>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</si>
  <si>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</si>
  <si>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</si>
  <si>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</si>
  <si>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</si>
  <si>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</si>
  <si>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</si>
  <si>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</si>
  <si>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</si>
  <si>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</si>
  <si>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</si>
  <si>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</si>
  <si>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</si>
  <si>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</si>
  <si>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</si>
  <si>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</si>
  <si>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</si>
  <si>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</si>
  <si>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</si>
  <si>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</si>
  <si>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</si>
  <si>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</si>
  <si>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</si>
  <si>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</si>
  <si>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</si>
  <si>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</si>
  <si>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</si>
  <si>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</si>
  <si>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</si>
  <si>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</si>
  <si>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</si>
  <si>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</si>
  <si>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</si>
  <si>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</si>
  <si>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</si>
  <si>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</si>
  <si>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</si>
  <si>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</si>
  <si>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</si>
  <si>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</si>
  <si>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</si>
  <si>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</si>
  <si>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</si>
  <si>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</si>
  <si>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</si>
  <si>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</si>
  <si>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</si>
  <si>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</si>
  <si>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</si>
  <si>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</si>
  <si>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</si>
  <si>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</si>
  <si>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</si>
  <si>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</si>
  <si>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</si>
  <si>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</si>
  <si>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</si>
  <si>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</si>
  <si>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</si>
  <si>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</si>
  <si>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</si>
  <si>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</si>
  <si>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</si>
  <si>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</si>
  <si>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</si>
  <si>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</si>
  <si>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</si>
  <si>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</si>
  <si>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</si>
  <si>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</si>
  <si>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</si>
  <si>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</si>
  <si>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</si>
  <si>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</si>
  <si>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</si>
  <si>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</si>
  <si>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</si>
  <si>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</si>
  <si>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</si>
  <si>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</si>
  <si>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</si>
  <si>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</si>
  <si>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</si>
  <si>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</si>
  <si>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</si>
  <si>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</si>
  <si>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</si>
  <si>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</si>
  <si>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</si>
  <si>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</si>
  <si>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</si>
  <si>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</si>
  <si>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</si>
  <si>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</si>
  <si>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</si>
  <si>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</si>
  <si>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</si>
  <si>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</si>
  <si>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</si>
  <si>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</si>
  <si>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</si>
  <si>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</si>
  <si>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</si>
  <si>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</si>
  <si>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</si>
  <si>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</si>
  <si>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</si>
  <si>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</si>
  <si>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</si>
  <si>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</si>
  <si>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</si>
  <si>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</si>
  <si>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</si>
  <si>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</si>
  <si>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</si>
  <si>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</si>
  <si>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</si>
  <si>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</si>
  <si>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</si>
  <si>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</si>
  <si>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</si>
  <si>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</si>
  <si>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</si>
  <si>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</si>
  <si>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</si>
  <si>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</si>
  <si>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</si>
  <si>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</si>
  <si>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</si>
  <si>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</si>
  <si>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</si>
  <si>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</si>
  <si>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</si>
  <si>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</si>
  <si>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</si>
  <si>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</si>
  <si>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</si>
  <si>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</si>
  <si>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</si>
  <si>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</si>
  <si>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</si>
  <si>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</si>
  <si>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</si>
  <si>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</si>
  <si>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</si>
  <si>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</si>
  <si>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</si>
  <si>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</si>
  <si>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</si>
  <si>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</si>
  <si>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</si>
  <si>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</si>
  <si>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</si>
  <si>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</si>
  <si>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</si>
  <si>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</si>
  <si>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</si>
  <si>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</si>
  <si>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</si>
  <si>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</si>
  <si>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</si>
  <si>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</si>
  <si>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</si>
  <si>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</si>
  <si>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</si>
  <si>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</si>
  <si>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</si>
  <si>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</si>
  <si>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</si>
  <si>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</si>
  <si>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</si>
  <si>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</si>
  <si>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</si>
  <si>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</si>
  <si>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</si>
  <si>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</si>
  <si>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</si>
  <si>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</si>
  <si>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</si>
  <si>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</si>
  <si>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</si>
  <si>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</si>
  <si>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</si>
  <si>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</si>
  <si>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</si>
  <si>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</si>
  <si>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</si>
  <si>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</si>
  <si>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</si>
  <si>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</si>
  <si>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</si>
  <si>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</si>
  <si>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</si>
  <si>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</si>
  <si>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</si>
  <si>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</si>
  <si>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</si>
  <si>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</si>
  <si>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</si>
  <si>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</si>
  <si>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</si>
  <si>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</si>
  <si>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</si>
  <si>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</si>
  <si>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</si>
  <si>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</si>
  <si>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</si>
  <si>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</si>
  <si>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</si>
  <si>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</si>
  <si>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</si>
  <si>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</si>
  <si>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</si>
  <si>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</si>
  <si>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</si>
  <si>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</si>
  <si>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</si>
  <si>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</si>
  <si>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</si>
  <si>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</si>
  <si>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</si>
  <si>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</si>
  <si>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</si>
  <si>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</si>
  <si>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</si>
  <si>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</si>
  <si>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</si>
  <si>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</si>
  <si>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</si>
  <si>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</si>
  <si>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</si>
  <si>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</si>
  <si>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</si>
  <si>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</si>
  <si>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</si>
  <si>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</si>
  <si>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</si>
  <si>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</si>
  <si>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</si>
  <si>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</si>
  <si>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</si>
  <si>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</si>
  <si>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</si>
  <si>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</si>
  <si>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</si>
  <si>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</si>
  <si>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</si>
  <si>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</si>
  <si>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</si>
  <si>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</si>
  <si>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</si>
  <si>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</si>
  <si>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</si>
  <si>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</si>
  <si>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</si>
  <si>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</si>
  <si>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</si>
  <si>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</si>
  <si>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</si>
  <si>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</si>
  <si>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</si>
  <si>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</si>
  <si>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</si>
  <si>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</si>
  <si>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</si>
  <si>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</si>
  <si>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</si>
  <si>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</si>
  <si>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</si>
  <si>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</si>
  <si>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</si>
  <si>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</si>
  <si>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</si>
  <si>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</si>
  <si>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</si>
  <si>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</si>
  <si>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</si>
  <si>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</si>
  <si>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</si>
  <si>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</si>
  <si>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</si>
  <si>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</si>
  <si>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</si>
  <si>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</si>
  <si>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</si>
  <si>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</si>
  <si>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</si>
  <si>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</si>
  <si>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</si>
  <si>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</si>
  <si>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</si>
  <si>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</si>
  <si>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</si>
  <si>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</si>
  <si>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</si>
  <si>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</si>
  <si>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</si>
  <si>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</si>
  <si>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</si>
  <si>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</si>
  <si>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</si>
  <si>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</si>
  <si>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</si>
  <si>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</si>
  <si>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</si>
  <si>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</si>
  <si>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</si>
  <si>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</si>
  <si>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</si>
  <si>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</si>
  <si>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</si>
  <si>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</si>
  <si>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</si>
  <si>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</si>
  <si>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</si>
  <si>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</si>
  <si>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</si>
  <si>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</si>
  <si>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</si>
  <si>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</si>
  <si>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</si>
  <si>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</si>
  <si>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</si>
  <si>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</si>
  <si>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</si>
  <si>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</si>
  <si>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</si>
  <si>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</si>
  <si>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</si>
  <si>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</si>
  <si>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</si>
  <si>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</si>
  <si>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</si>
  <si>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</si>
  <si>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</si>
  <si>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</si>
  <si>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</si>
  <si>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</si>
  <si>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</si>
  <si>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</si>
  <si>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</si>
  <si>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</si>
  <si>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</si>
  <si>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</si>
  <si>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</si>
  <si>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</si>
  <si>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</si>
  <si>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</si>
  <si>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</si>
  <si>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</si>
  <si>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</si>
  <si>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</si>
  <si>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</si>
  <si>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</si>
  <si>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</si>
  <si>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</si>
  <si>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</si>
  <si>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</si>
  <si>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</si>
  <si>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</si>
  <si>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</si>
  <si>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</si>
  <si>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</si>
  <si>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</si>
  <si>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</si>
  <si>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</si>
  <si>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</si>
  <si>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</si>
  <si>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</si>
  <si>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</si>
  <si>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</si>
  <si>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</si>
  <si>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</si>
  <si>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</si>
  <si>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</si>
  <si>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</si>
  <si>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</si>
  <si>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</si>
  <si>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</si>
  <si>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</si>
  <si>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</si>
  <si>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</si>
  <si>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</si>
  <si>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</si>
  <si>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</si>
  <si>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</si>
  <si>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</si>
  <si>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</si>
  <si>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</si>
  <si>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</si>
  <si>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</si>
  <si>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</si>
  <si>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</si>
  <si>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</si>
  <si>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</si>
  <si>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</si>
  <si>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</si>
  <si>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</si>
  <si>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</si>
  <si>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</si>
  <si>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</si>
  <si>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</si>
  <si>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</si>
  <si>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</si>
  <si>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</si>
  <si>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</si>
  <si>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</si>
  <si>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</si>
  <si>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</si>
  <si>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</si>
  <si>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</si>
  <si>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</si>
  <si>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</si>
  <si>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</si>
  <si>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</si>
  <si>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</si>
  <si>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</si>
  <si>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</si>
  <si>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</si>
  <si>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</si>
  <si>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</si>
  <si>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</si>
  <si>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</si>
  <si>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</si>
  <si>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</si>
  <si>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</si>
  <si>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</si>
  <si>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</si>
  <si>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</si>
  <si>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</si>
  <si>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</si>
  <si>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</si>
  <si>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</si>
  <si>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</si>
  <si>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</si>
  <si>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</si>
  <si>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</si>
  <si>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</si>
  <si>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</si>
  <si>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</si>
  <si>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</si>
  <si>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</si>
  <si>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</si>
  <si>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</si>
  <si>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</si>
  <si>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</si>
  <si>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</si>
  <si>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</si>
  <si>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</si>
  <si>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</si>
  <si>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</si>
  <si>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</si>
  <si>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</si>
  <si>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</si>
  <si>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</si>
  <si>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</si>
  <si>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</si>
  <si>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</si>
  <si>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</si>
  <si>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</si>
  <si>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</si>
  <si>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</si>
  <si>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</si>
  <si>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</si>
  <si>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</si>
  <si>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</si>
  <si>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</si>
  <si>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</si>
  <si>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</si>
  <si>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</si>
  <si>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</si>
  <si>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</si>
  <si>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</si>
  <si>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</si>
  <si>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</si>
  <si>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</si>
  <si>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</si>
  <si>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</si>
  <si>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</si>
  <si>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</si>
  <si>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</si>
  <si>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</si>
  <si>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</si>
  <si>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</si>
  <si>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</si>
  <si>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</si>
  <si>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</si>
  <si>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</si>
  <si>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</si>
  <si>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</si>
  <si>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</si>
  <si>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</si>
  <si>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</si>
  <si>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</si>
  <si>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</si>
  <si>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</si>
  <si>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</si>
  <si>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</si>
  <si>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</si>
  <si>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</si>
  <si>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</si>
  <si>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</si>
  <si>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</si>
  <si>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</si>
  <si>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</si>
  <si>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</si>
  <si>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</si>
  <si>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</si>
  <si>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</si>
  <si>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</si>
  <si>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</si>
  <si>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</si>
  <si>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</si>
  <si>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</si>
  <si>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</si>
  <si>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</si>
  <si>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</si>
  <si>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</si>
  <si>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</si>
  <si>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</si>
  <si>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</si>
  <si>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</si>
  <si>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</si>
  <si>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</si>
  <si>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</si>
  <si>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</si>
  <si>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</si>
  <si>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</si>
  <si>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</si>
  <si>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</si>
  <si>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</si>
  <si>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</si>
  <si>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</si>
  <si>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</si>
  <si>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</si>
  <si>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</si>
  <si>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</si>
  <si>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</si>
  <si>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</si>
  <si>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</si>
  <si>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</si>
  <si>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</si>
  <si>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</si>
  <si>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</si>
  <si>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</si>
  <si>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</si>
  <si>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</si>
  <si>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</si>
  <si>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</si>
  <si>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</si>
  <si>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</si>
  <si>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</si>
  <si>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</si>
  <si>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</si>
  <si>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</si>
  <si>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</si>
  <si>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</si>
  <si>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</si>
  <si>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</si>
  <si>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</si>
  <si>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</si>
  <si>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</si>
  <si>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</si>
  <si>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</si>
  <si>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</si>
  <si>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</si>
  <si>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</si>
  <si>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</si>
  <si>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</si>
  <si>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</si>
  <si>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</si>
  <si>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</si>
  <si>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</si>
  <si>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</si>
  <si>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</si>
  <si>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</si>
  <si>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</si>
  <si>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</si>
  <si>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</si>
  <si>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</si>
  <si>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</si>
  <si>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</si>
  <si>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</si>
  <si>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</si>
  <si>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</si>
  <si>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</si>
  <si>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</si>
  <si>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</si>
  <si>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</si>
  <si>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</si>
  <si>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</si>
  <si>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</si>
  <si>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</si>
  <si>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</si>
  <si>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</si>
  <si>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</si>
  <si>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</si>
  <si>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</si>
  <si>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</si>
  <si>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</si>
  <si>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</si>
  <si>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</si>
  <si>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</si>
  <si>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</si>
  <si>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</si>
  <si>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</si>
  <si>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</si>
  <si>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</si>
  <si>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</si>
  <si>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</si>
  <si>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</si>
  <si>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</si>
  <si>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</si>
  <si>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</si>
  <si>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</si>
  <si>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</si>
  <si>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</si>
  <si>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</si>
  <si>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</si>
  <si>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</si>
  <si>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</si>
  <si>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</si>
  <si>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</si>
  <si>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</si>
  <si>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</si>
  <si>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</si>
  <si>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</si>
  <si>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</si>
  <si>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</si>
  <si>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</si>
  <si>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</si>
  <si>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</si>
  <si>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</si>
  <si>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</si>
  <si>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</si>
  <si>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</si>
  <si>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</si>
  <si>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</si>
  <si>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</si>
  <si>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</si>
  <si>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</si>
  <si>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</si>
  <si>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</si>
  <si>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</si>
  <si>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</si>
  <si>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</si>
  <si>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</si>
  <si>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</si>
  <si>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</si>
  <si>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</si>
  <si>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</si>
  <si>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</si>
  <si>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</si>
  <si>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</si>
  <si>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</si>
  <si>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</si>
  <si>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</si>
  <si>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</si>
  <si>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</si>
  <si>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</si>
  <si>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</si>
  <si>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</si>
  <si>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</si>
  <si>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</si>
  <si>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</si>
  <si>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</si>
  <si>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</si>
  <si>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</si>
  <si>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</si>
  <si>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</si>
  <si>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</si>
  <si>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</si>
  <si>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</si>
  <si>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</si>
  <si>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</si>
  <si>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</si>
  <si>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</si>
  <si>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</si>
  <si>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</si>
  <si>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</si>
  <si>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</si>
  <si>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</si>
  <si>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</si>
  <si>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</si>
  <si>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</si>
  <si>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</si>
  <si>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</si>
  <si>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</si>
  <si>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</si>
  <si>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</si>
  <si>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</si>
  <si>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</si>
  <si>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</si>
  <si>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</si>
  <si>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</si>
  <si>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</si>
  <si>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</si>
  <si>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</si>
  <si>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</si>
  <si>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</si>
  <si>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</si>
  <si>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</si>
  <si>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</si>
  <si>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</si>
  <si>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</si>
  <si>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</si>
  <si>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</si>
  <si>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</si>
  <si>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</si>
  <si>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</si>
  <si>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</si>
  <si>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</si>
  <si>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</si>
  <si>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</si>
  <si>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</si>
  <si>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</si>
  <si>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</si>
  <si>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</si>
  <si>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</si>
  <si>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</si>
  <si>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</si>
  <si>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</si>
  <si>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</si>
  <si>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</si>
  <si>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</si>
  <si>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</si>
  <si>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</si>
  <si>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</si>
  <si>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</si>
  <si>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</si>
  <si>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</si>
  <si>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</si>
  <si>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</si>
  <si>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</si>
  <si>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</si>
  <si>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</si>
  <si>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</si>
  <si>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</si>
  <si>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</si>
  <si>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</si>
  <si>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</si>
  <si>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</si>
  <si>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</si>
  <si>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</si>
  <si>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</si>
  <si>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</si>
  <si>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</si>
  <si>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</si>
  <si>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</si>
  <si>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</si>
  <si>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</si>
  <si>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</si>
  <si>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</si>
  <si>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</si>
  <si>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</si>
  <si>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</si>
  <si>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</si>
  <si>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</si>
  <si>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</si>
  <si>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</si>
  <si>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</si>
  <si>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</si>
  <si>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</si>
  <si>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</si>
  <si>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</si>
  <si>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</si>
  <si>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</si>
  <si>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</si>
  <si>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</si>
  <si>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</si>
  <si>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</si>
  <si>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</si>
  <si>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</si>
  <si>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</si>
  <si>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</si>
  <si>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</si>
  <si>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</si>
  <si>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</si>
  <si>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</si>
  <si>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</si>
  <si>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</si>
  <si>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</si>
  <si>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</si>
  <si>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</si>
  <si>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</si>
  <si>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</si>
  <si>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</si>
  <si>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</si>
  <si>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</si>
  <si>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</si>
  <si>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</si>
  <si>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</si>
  <si>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</si>
  <si>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</si>
  <si>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</si>
  <si>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</si>
  <si>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</si>
  <si>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</si>
  <si>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</si>
  <si>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</si>
  <si>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</si>
  <si>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</si>
  <si>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</si>
  <si>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</si>
  <si>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</si>
  <si>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</si>
  <si>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</si>
  <si>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</si>
  <si>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</si>
  <si>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</si>
  <si>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</si>
  <si>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</si>
  <si>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</si>
  <si>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</si>
  <si>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</si>
  <si>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</si>
  <si>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</si>
  <si>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</si>
  <si>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</si>
  <si>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</si>
  <si>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</si>
  <si>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</si>
  <si>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</si>
  <si>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</si>
  <si>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</si>
  <si>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</si>
  <si>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</si>
  <si>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</si>
  <si>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</si>
  <si>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</si>
  <si>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</si>
  <si>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</si>
  <si>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</si>
  <si>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</si>
  <si>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</si>
  <si>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</si>
  <si>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</si>
  <si>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</si>
  <si>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</si>
  <si>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</si>
  <si>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</si>
  <si>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</si>
  <si>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</si>
  <si>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</si>
  <si>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</si>
  <si>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</si>
  <si>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</si>
  <si>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</si>
  <si>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</si>
  <si>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</si>
  <si>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</si>
  <si>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</si>
  <si>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</si>
  <si>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</si>
  <si>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</si>
  <si>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</si>
  <si>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</si>
  <si>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</si>
  <si>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</si>
  <si>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</si>
  <si>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</si>
  <si>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</si>
  <si>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</si>
  <si>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</si>
  <si>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</si>
  <si>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</si>
  <si>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</si>
  <si>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</si>
  <si>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</si>
  <si>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</si>
  <si>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</si>
  <si>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</si>
  <si>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</si>
  <si>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</si>
  <si>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</si>
  <si>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</si>
  <si>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</si>
  <si>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</si>
  <si>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</si>
  <si>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</si>
  <si>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</si>
  <si>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</si>
  <si>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</si>
  <si>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</si>
  <si>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</si>
  <si>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</si>
  <si>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</si>
  <si>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</si>
  <si>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</si>
  <si>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</si>
  <si>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</si>
  <si>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</si>
  <si>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</si>
  <si>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</si>
  <si>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</si>
  <si>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</si>
  <si>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</si>
  <si>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</si>
  <si>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</si>
  <si>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</si>
  <si>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</si>
  <si>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</si>
  <si>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</si>
  <si>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</si>
  <si>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</si>
  <si>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</si>
  <si>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</si>
  <si>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</si>
  <si>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</si>
  <si>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</si>
  <si>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</si>
  <si>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</si>
  <si>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</si>
  <si>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</si>
  <si>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</si>
  <si>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</si>
  <si>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</si>
  <si>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</si>
  <si>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</si>
  <si>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</si>
  <si>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</si>
  <si>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</si>
  <si>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</si>
  <si>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</si>
  <si>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</si>
  <si>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</si>
  <si>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</si>
  <si>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</si>
  <si>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</si>
  <si>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</si>
  <si>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</si>
  <si>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</si>
  <si>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</si>
  <si>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</si>
  <si>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</si>
  <si>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</si>
  <si>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</si>
  <si>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</si>
  <si>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</si>
  <si>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</si>
  <si>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</si>
  <si>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</si>
  <si>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</si>
  <si>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</si>
  <si>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</si>
  <si>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</si>
  <si>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</si>
  <si>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</si>
  <si>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</si>
  <si>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</si>
  <si>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</si>
  <si>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</si>
  <si>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</si>
  <si>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</si>
  <si>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</si>
  <si>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</si>
  <si>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</si>
  <si>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</si>
  <si>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</si>
  <si>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</si>
  <si>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</si>
  <si>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</si>
  <si>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</si>
  <si>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</si>
  <si>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</si>
  <si>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</si>
  <si>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</si>
  <si>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</si>
  <si>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</si>
  <si>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</si>
  <si>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</si>
  <si>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</si>
  <si>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</si>
  <si>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</si>
  <si>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</si>
  <si>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</si>
  <si>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</si>
  <si>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</si>
  <si>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</si>
  <si>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</si>
  <si>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</si>
  <si>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</si>
  <si>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</si>
  <si>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</si>
  <si>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</si>
  <si>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</si>
  <si>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</si>
  <si>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</si>
  <si>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</si>
  <si>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</si>
  <si>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</si>
  <si>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</si>
  <si>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</si>
  <si>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</si>
  <si>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</si>
  <si>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</si>
  <si>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</si>
  <si>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</si>
  <si>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</si>
  <si>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</si>
  <si>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</si>
  <si>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</si>
  <si>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</si>
  <si>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</si>
  <si>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</si>
  <si>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</si>
  <si>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</si>
  <si>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</si>
  <si>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</si>
  <si>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</si>
  <si>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</si>
  <si>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</si>
  <si>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</si>
  <si>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</si>
  <si>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</si>
  <si>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</si>
  <si>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</si>
  <si>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</si>
  <si>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</si>
  <si>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</si>
  <si>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</si>
  <si>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</si>
  <si>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</si>
  <si>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</si>
  <si>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</si>
  <si>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</si>
  <si>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</si>
  <si>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</si>
  <si>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</si>
  <si>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</si>
  <si>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</si>
  <si>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</si>
  <si>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</si>
  <si>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</si>
  <si>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</si>
  <si>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</si>
  <si>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</si>
  <si>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</si>
  <si>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</si>
  <si>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</si>
  <si>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</si>
  <si>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</si>
  <si>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</si>
  <si>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</si>
  <si>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</si>
  <si>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</si>
  <si>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</si>
  <si>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</si>
  <si>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</si>
  <si>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</si>
  <si>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</si>
  <si>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</si>
  <si>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</si>
  <si>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</si>
  <si>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</si>
  <si>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</si>
  <si>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</si>
  <si>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</si>
  <si>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</si>
  <si>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</si>
  <si>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</si>
  <si>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</si>
  <si>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</si>
  <si>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</si>
  <si>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</si>
  <si>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</si>
  <si>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</si>
  <si>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</si>
  <si>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</si>
  <si>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</si>
  <si>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</si>
  <si>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</si>
  <si>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</si>
  <si>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</si>
  <si>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</si>
  <si>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</si>
  <si>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</si>
  <si>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</si>
  <si>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</si>
  <si>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</si>
  <si>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</si>
  <si>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</si>
  <si>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</si>
  <si>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</si>
  <si>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</si>
  <si>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</si>
  <si>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</si>
  <si>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</si>
  <si>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</si>
  <si>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</si>
  <si>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</si>
  <si>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</si>
  <si>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</si>
  <si>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</si>
  <si>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</si>
  <si>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</si>
  <si>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</si>
  <si>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</si>
  <si>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</si>
  <si>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</si>
  <si>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</si>
  <si>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</si>
  <si>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</si>
  <si>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</si>
  <si>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</si>
  <si>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</si>
  <si>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</si>
  <si>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</si>
  <si>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</si>
  <si>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</si>
  <si>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</si>
  <si>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</si>
  <si>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</si>
  <si>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</si>
  <si>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</si>
  <si>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</si>
  <si>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</si>
  <si>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</si>
  <si>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</si>
  <si>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</si>
  <si>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</si>
  <si>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</si>
  <si>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</si>
  <si>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</si>
  <si>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</si>
  <si>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</si>
  <si>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</si>
  <si>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</si>
  <si>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</si>
  <si>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</si>
  <si>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</si>
  <si>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</si>
  <si>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</si>
  <si>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</si>
  <si>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</si>
  <si>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</si>
  <si>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</si>
  <si>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</si>
  <si>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</si>
  <si>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</si>
  <si>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</si>
  <si>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</si>
  <si>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</si>
  <si>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</si>
  <si>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</si>
  <si>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</si>
  <si>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</si>
  <si>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</si>
  <si>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</si>
  <si>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</si>
  <si>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</si>
  <si>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</si>
  <si>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</si>
  <si>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</si>
  <si>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</si>
  <si>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</si>
  <si>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</si>
  <si>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</si>
  <si>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</si>
  <si>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</si>
  <si>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</si>
  <si>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</si>
  <si>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</si>
  <si>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</si>
  <si>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</si>
  <si>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</si>
  <si>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</si>
  <si>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</si>
  <si>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</si>
  <si>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</si>
  <si>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</si>
  <si>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</si>
  <si>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</si>
  <si>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</si>
  <si>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</si>
  <si>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</si>
  <si>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</si>
  <si>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</si>
  <si>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</si>
  <si>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</si>
  <si>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</si>
  <si>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</si>
  <si>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</si>
  <si>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</si>
  <si>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</si>
  <si>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</si>
  <si>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</si>
  <si>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</si>
  <si>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</si>
  <si>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</si>
  <si>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</si>
  <si>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</si>
  <si>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</si>
  <si>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</si>
  <si>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</si>
  <si>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</si>
  <si>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</si>
  <si>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</si>
  <si>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</si>
  <si>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</si>
  <si>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</si>
  <si>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</si>
  <si>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</si>
  <si>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</si>
  <si>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</si>
  <si>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</si>
  <si>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</si>
  <si>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</si>
  <si>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</si>
  <si>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</si>
  <si>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</si>
  <si>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</si>
  <si>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</si>
  <si>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</si>
  <si>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</si>
  <si>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</si>
  <si>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</si>
  <si>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</si>
  <si>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</si>
  <si>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</si>
  <si>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</si>
  <si>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</si>
  <si>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</si>
  <si>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</si>
  <si>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</si>
  <si>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</si>
  <si>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</si>
  <si>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</si>
  <si>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</si>
  <si>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</si>
  <si>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</si>
  <si>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</si>
  <si>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</si>
  <si>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</si>
  <si>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</si>
  <si>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</si>
  <si>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</si>
  <si>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</si>
  <si>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</si>
  <si>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</si>
  <si>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</si>
  <si>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</si>
  <si>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</si>
  <si>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</si>
  <si>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</si>
  <si>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</si>
  <si>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</si>
  <si>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</si>
  <si>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</si>
  <si>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</si>
  <si>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</si>
  <si>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</si>
  <si>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</si>
  <si>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</si>
  <si>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</si>
  <si>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</si>
  <si>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</si>
  <si>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</si>
  <si>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</si>
  <si>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</si>
  <si>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</si>
  <si>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</si>
  <si>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</si>
  <si>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</si>
  <si>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</si>
  <si>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</si>
  <si>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</si>
  <si>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</si>
  <si>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</si>
  <si>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</si>
  <si>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</si>
  <si>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</si>
  <si>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</si>
  <si>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</si>
  <si>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</si>
  <si>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</si>
  <si>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</si>
  <si>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</si>
  <si>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</si>
  <si>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</si>
  <si>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</si>
  <si>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</si>
  <si>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</si>
  <si>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</si>
  <si>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</si>
  <si>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</si>
  <si>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</si>
  <si>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</si>
  <si>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</si>
  <si>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</si>
  <si>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</si>
  <si>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</si>
  <si>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</si>
  <si>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</si>
  <si>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</si>
  <si>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</si>
  <si>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</si>
  <si>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</si>
  <si>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</si>
  <si>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</si>
  <si>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</si>
  <si>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</si>
  <si>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</si>
  <si>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</si>
  <si>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</si>
  <si>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</si>
  <si>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</si>
  <si>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</si>
  <si>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</si>
  <si>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</si>
  <si>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</si>
  <si>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</si>
  <si>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</si>
  <si>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</si>
  <si>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</si>
  <si>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</si>
  <si>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</si>
  <si>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</si>
  <si>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</si>
  <si>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</si>
  <si>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</si>
  <si>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</si>
  <si>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</si>
  <si>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</si>
  <si>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</si>
  <si>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</si>
  <si>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</si>
  <si>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</si>
  <si>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</si>
  <si>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</si>
  <si>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</si>
  <si>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</si>
  <si>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</si>
  <si>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</si>
  <si>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</si>
  <si>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</si>
  <si>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</si>
  <si>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</si>
  <si>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</si>
  <si>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</si>
  <si>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</si>
  <si>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</si>
  <si>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</si>
  <si>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</si>
  <si>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</si>
  <si>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</si>
  <si>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</si>
  <si>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</si>
  <si>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</si>
  <si>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</si>
  <si>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</si>
  <si>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</si>
  <si>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</si>
  <si>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</si>
  <si>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</si>
  <si>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</si>
  <si>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</si>
  <si>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</si>
  <si>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</si>
  <si>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</si>
  <si>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</si>
  <si>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</si>
  <si>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</si>
  <si>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</si>
  <si>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</si>
  <si>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</si>
  <si>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</si>
  <si>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</si>
  <si>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</si>
  <si>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</si>
  <si>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</si>
  <si>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</si>
  <si>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</si>
  <si>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</si>
  <si>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</si>
  <si>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</si>
  <si>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</si>
  <si>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</si>
  <si>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</si>
  <si>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</si>
  <si>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</si>
  <si>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</si>
  <si>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</si>
  <si>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</si>
  <si>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</si>
  <si>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</si>
  <si>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</si>
  <si>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</si>
  <si>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</si>
  <si>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</si>
  <si>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</si>
  <si>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</si>
  <si>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</si>
  <si>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</si>
  <si>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</si>
  <si>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</si>
  <si>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</si>
  <si>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</si>
  <si>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</si>
  <si>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</si>
  <si>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</si>
  <si>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</si>
  <si>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</si>
  <si>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</si>
  <si>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</si>
  <si>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</si>
  <si>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</si>
  <si>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</si>
  <si>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</si>
  <si>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</si>
  <si>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</si>
  <si>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</si>
  <si>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</si>
  <si>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</si>
  <si>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</si>
  <si>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</si>
  <si>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</si>
  <si>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</si>
  <si>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</si>
  <si>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</si>
  <si>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</si>
  <si>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</si>
  <si>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</si>
  <si>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</si>
  <si>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</si>
  <si>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</si>
  <si>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</si>
  <si>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</si>
  <si>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</si>
  <si>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</si>
  <si>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</si>
  <si>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</si>
  <si>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</si>
  <si>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</si>
  <si>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</si>
  <si>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</si>
  <si>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</si>
  <si>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</si>
  <si>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</si>
  <si>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</si>
  <si>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</si>
  <si>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</si>
  <si>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</si>
  <si>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</si>
  <si>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</si>
  <si>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</si>
  <si>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</si>
  <si>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</si>
  <si>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</si>
  <si>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</si>
  <si>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</si>
  <si>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</si>
  <si>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</si>
  <si>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</si>
  <si>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</si>
  <si>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</si>
  <si>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</si>
  <si>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</si>
  <si>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</si>
  <si>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</si>
  <si>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</si>
  <si>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</si>
  <si>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</si>
  <si>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</si>
  <si>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</si>
  <si>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</si>
  <si>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</si>
  <si>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</si>
  <si>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</si>
  <si>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</si>
  <si>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</si>
  <si>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</si>
  <si>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</si>
  <si>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</si>
  <si>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</si>
  <si>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</si>
  <si>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</si>
  <si>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</si>
  <si>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</si>
  <si>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</si>
  <si>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</si>
  <si>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</si>
  <si>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</si>
  <si>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</si>
  <si>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</si>
  <si>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</si>
  <si>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</si>
  <si>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</si>
  <si>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</si>
  <si>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</si>
  <si>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</si>
  <si>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</si>
  <si>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</si>
  <si>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</si>
  <si>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</si>
  <si>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</si>
  <si>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</si>
  <si>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</si>
  <si>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</si>
  <si>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</si>
  <si>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</si>
  <si>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</si>
  <si>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</si>
  <si>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</si>
  <si>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</si>
  <si>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</si>
  <si>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</si>
  <si>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</si>
  <si>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</si>
  <si>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</si>
  <si>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</si>
  <si>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</si>
  <si>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</si>
  <si>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</si>
  <si>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</si>
  <si>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</si>
  <si>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</si>
  <si>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</si>
  <si>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</si>
  <si>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</si>
  <si>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</si>
  <si>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</si>
  <si>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</si>
  <si>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</si>
  <si>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</si>
  <si>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</si>
  <si>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</si>
  <si>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</si>
  <si>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</si>
  <si>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</si>
  <si>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</si>
  <si>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</si>
  <si>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</si>
  <si>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</si>
  <si>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</si>
  <si>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</si>
  <si>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</si>
  <si>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</si>
  <si>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</si>
  <si>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</si>
  <si>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</si>
  <si>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</si>
  <si>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</si>
  <si>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</si>
  <si>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</si>
  <si>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</si>
  <si>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</si>
  <si>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</si>
  <si>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</si>
  <si>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</si>
  <si>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</si>
  <si>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</si>
  <si>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</si>
  <si>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</si>
  <si>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</si>
  <si>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</si>
  <si>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</si>
  <si>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</si>
  <si>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</si>
  <si>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</si>
  <si>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</si>
  <si>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</si>
  <si>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</si>
  <si>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</si>
  <si>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</si>
  <si>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</si>
  <si>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</si>
  <si>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</si>
  <si>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</si>
  <si>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</si>
  <si>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</si>
  <si>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</si>
  <si>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</si>
  <si>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</si>
  <si>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</si>
  <si>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</si>
  <si>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</si>
  <si>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</si>
  <si>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</si>
  <si>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</si>
  <si>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</si>
  <si>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</si>
  <si>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</si>
  <si>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</si>
  <si>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</si>
  <si>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</si>
  <si>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</si>
  <si>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</si>
  <si>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</si>
  <si>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</si>
  <si>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</si>
  <si>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</si>
  <si>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</si>
  <si>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</si>
  <si>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</si>
  <si>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</si>
  <si>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</si>
  <si>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</si>
  <si>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</si>
  <si>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</si>
  <si>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</si>
  <si>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</si>
  <si>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</si>
  <si>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</si>
  <si>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</si>
  <si>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</si>
  <si>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</si>
  <si>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</si>
  <si>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</si>
  <si>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</si>
  <si>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</si>
  <si>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</si>
  <si>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</si>
  <si>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</si>
  <si>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</si>
  <si>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</si>
  <si>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</si>
  <si>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</si>
  <si>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</si>
  <si>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</si>
  <si>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</si>
  <si>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</si>
  <si>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</si>
  <si>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</si>
  <si>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</si>
  <si>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</si>
  <si>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</si>
  <si>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</si>
  <si>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</si>
  <si>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</si>
  <si>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</si>
  <si>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</si>
  <si>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</si>
  <si>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</si>
  <si>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</si>
  <si>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</si>
  <si>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</si>
  <si>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</si>
  <si>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</si>
  <si>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</si>
  <si>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</si>
  <si>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</si>
  <si>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</si>
  <si>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</si>
  <si>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</si>
  <si>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</si>
  <si>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</si>
  <si>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</si>
  <si>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</si>
  <si>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</si>
  <si>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</si>
  <si>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</si>
  <si>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</si>
  <si>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</si>
  <si>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</si>
  <si>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</si>
  <si>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</si>
  <si>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</si>
  <si>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</si>
  <si>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</si>
  <si>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</si>
  <si>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</si>
  <si>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</si>
  <si>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</si>
  <si>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</si>
  <si>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</si>
  <si>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</si>
  <si>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</si>
  <si>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</si>
  <si>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</si>
  <si>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</si>
  <si>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</si>
  <si>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</si>
  <si>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</si>
  <si>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</si>
  <si>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</si>
  <si>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</si>
  <si>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</si>
  <si>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</si>
  <si>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</si>
  <si>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</si>
  <si>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</si>
  <si>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</si>
  <si>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</si>
  <si>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</si>
  <si>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</si>
  <si>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</si>
  <si>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</si>
  <si>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</si>
  <si>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</si>
  <si>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</si>
  <si>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</si>
  <si>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</si>
  <si>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</si>
  <si>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</si>
  <si>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</si>
  <si>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</si>
  <si>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</si>
  <si>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</si>
  <si>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</si>
  <si>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</si>
  <si>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</si>
  <si>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</si>
  <si>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</si>
  <si>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</si>
  <si>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</si>
  <si>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</si>
  <si>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</si>
  <si>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</si>
  <si>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</si>
  <si>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</si>
  <si>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</si>
  <si>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</si>
  <si>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</si>
  <si>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</si>
  <si>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</si>
  <si>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</si>
  <si>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</si>
  <si>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</si>
  <si>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</si>
  <si>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</si>
  <si>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</si>
  <si>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</si>
  <si>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</si>
  <si>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</si>
  <si>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</si>
  <si>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</si>
  <si>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</si>
  <si>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</si>
  <si>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</si>
  <si>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</si>
  <si>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</si>
  <si>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</si>
  <si>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</si>
  <si>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</si>
  <si>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</si>
  <si>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</si>
  <si>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</si>
  <si>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</si>
  <si>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</si>
  <si>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</si>
  <si>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</si>
  <si>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</si>
  <si>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</si>
  <si>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</si>
  <si>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</si>
  <si>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</si>
  <si>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</si>
  <si>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</si>
  <si>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</si>
  <si>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</si>
  <si>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</si>
  <si>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</si>
  <si>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</si>
  <si>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</si>
  <si>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</si>
  <si>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</si>
  <si>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</si>
  <si>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</si>
  <si>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</si>
  <si>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</si>
  <si>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</si>
  <si>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</si>
  <si>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</si>
  <si>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</si>
  <si>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</si>
  <si>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</si>
  <si>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</si>
  <si>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</si>
  <si>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</si>
  <si>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</si>
  <si>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</si>
  <si>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</si>
  <si>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</si>
  <si>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</si>
  <si>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</si>
  <si>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</si>
  <si>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</si>
  <si>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</si>
  <si>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</si>
  <si>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</si>
  <si>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</si>
  <si>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</si>
  <si>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</si>
  <si>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</si>
  <si>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</si>
  <si>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</si>
  <si>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</si>
  <si>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</si>
  <si>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</si>
  <si>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</si>
  <si>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</si>
  <si>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</si>
  <si>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</si>
  <si>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</si>
  <si>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</si>
  <si>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</si>
  <si>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</si>
  <si>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</si>
  <si>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</si>
  <si>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</si>
  <si>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</si>
  <si>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</si>
  <si>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</si>
  <si>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</si>
  <si>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</si>
  <si>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</si>
  <si>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</si>
  <si>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</si>
  <si>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</si>
  <si>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</si>
  <si>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</si>
  <si>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</si>
  <si>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</si>
  <si>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</si>
  <si>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</si>
  <si>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</si>
  <si>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</si>
  <si>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</si>
  <si>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</si>
  <si>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</si>
  <si>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</si>
  <si>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</si>
  <si>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</si>
  <si>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</si>
  <si>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</si>
  <si>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</si>
  <si>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</si>
  <si>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</si>
  <si>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</si>
  <si>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</si>
  <si>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</si>
  <si>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</si>
  <si>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</si>
  <si>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</si>
  <si>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</si>
  <si>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</si>
  <si>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</si>
  <si>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</si>
  <si>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</si>
  <si>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</si>
  <si>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</si>
  <si>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</si>
  <si>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</si>
  <si>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</si>
  <si>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</si>
  <si>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</si>
  <si>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</si>
  <si>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</si>
  <si>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</si>
  <si>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</si>
  <si>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</si>
  <si>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</si>
  <si>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</si>
  <si>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</si>
  <si>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</si>
  <si>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</si>
  <si>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</si>
  <si>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</si>
  <si>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</si>
  <si>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</si>
  <si>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</si>
  <si>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</si>
  <si>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</si>
  <si>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</si>
  <si>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</si>
  <si>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</si>
  <si>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</si>
  <si>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</si>
  <si>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</si>
  <si>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</si>
  <si>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</si>
  <si>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</si>
  <si>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</si>
  <si>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</si>
  <si>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</si>
  <si>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</si>
  <si>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</si>
  <si>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</si>
  <si>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</si>
  <si>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</si>
  <si>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</si>
  <si>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</si>
  <si>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</si>
  <si>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</si>
  <si>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</si>
  <si>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</si>
  <si>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</si>
  <si>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</si>
  <si>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</si>
  <si>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</si>
  <si>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</si>
  <si>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</si>
  <si>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</si>
  <si>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</si>
  <si>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</si>
  <si>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</si>
  <si>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</si>
  <si>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</si>
  <si>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</si>
  <si>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</si>
  <si>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</si>
  <si>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</si>
  <si>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</si>
  <si>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</si>
  <si>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</si>
  <si>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</si>
  <si>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</si>
  <si>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</si>
  <si>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</si>
  <si>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</si>
  <si>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</si>
  <si>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</si>
  <si>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</si>
  <si>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</si>
  <si>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</si>
  <si>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</si>
  <si>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</si>
  <si>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</si>
  <si>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</si>
  <si>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</si>
  <si>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</si>
  <si>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</si>
  <si>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</si>
  <si>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</si>
  <si>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</si>
  <si>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</si>
  <si>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</si>
  <si>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</si>
  <si>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</si>
  <si>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</si>
  <si>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</si>
  <si>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</si>
  <si>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</si>
  <si>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</si>
  <si>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</si>
  <si>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</si>
  <si>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</si>
  <si>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</si>
  <si>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</si>
  <si>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</si>
  <si>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</si>
  <si>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</si>
  <si>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</si>
  <si>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</si>
  <si>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</si>
  <si>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</si>
  <si>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</si>
  <si>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</si>
  <si>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</si>
  <si>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</si>
  <si>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</si>
  <si>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</si>
  <si>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</si>
  <si>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</si>
  <si>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</si>
  <si>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</si>
  <si>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</si>
  <si>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</si>
  <si>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</si>
  <si>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</si>
  <si>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</si>
  <si>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</si>
  <si>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</si>
  <si>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</si>
  <si>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</si>
  <si>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</si>
  <si>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</si>
  <si>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</si>
  <si>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</si>
  <si>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</si>
  <si>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</si>
  <si>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</si>
  <si>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</si>
  <si>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</si>
  <si>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</si>
  <si>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</si>
  <si>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</si>
  <si>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</si>
  <si>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</si>
  <si>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</si>
  <si>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</si>
  <si>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</si>
  <si>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</si>
  <si>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</si>
  <si>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</si>
  <si>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</si>
  <si>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</si>
  <si>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</si>
  <si>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</si>
  <si>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</si>
  <si>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</si>
  <si>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</si>
  <si>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</si>
  <si>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</si>
  <si>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</si>
  <si>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</si>
  <si>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</si>
  <si>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</si>
  <si>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</si>
  <si>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</si>
  <si>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</si>
  <si>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</si>
  <si>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</si>
  <si>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</si>
  <si>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</si>
  <si>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</si>
  <si>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</si>
  <si>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</si>
  <si>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</si>
  <si>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</si>
  <si>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</si>
  <si>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</si>
  <si>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</si>
  <si>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</si>
  <si>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</si>
  <si>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</si>
  <si>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</si>
  <si>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</si>
  <si>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</si>
  <si>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</si>
  <si>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</si>
  <si>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</si>
  <si>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</si>
  <si>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</si>
  <si>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</si>
  <si>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</si>
  <si>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</si>
  <si>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</si>
  <si>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</si>
  <si>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</si>
  <si>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</si>
  <si>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</si>
  <si>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</si>
  <si>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</si>
  <si>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</si>
  <si>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</si>
  <si>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</si>
  <si>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</si>
  <si>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</si>
  <si>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</si>
  <si>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</si>
  <si>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</si>
  <si>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</si>
  <si>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</si>
  <si>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</si>
  <si>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</si>
  <si>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</si>
  <si>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</si>
  <si>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</si>
  <si>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</si>
  <si>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</si>
  <si>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</si>
  <si>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</si>
  <si>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</si>
  <si>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</si>
  <si>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</si>
  <si>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</si>
  <si>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</si>
  <si>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</si>
  <si>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</si>
  <si>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</si>
  <si>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</si>
  <si>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</si>
  <si>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</si>
  <si>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</si>
  <si>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</si>
  <si>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</si>
  <si>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</si>
  <si>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</si>
  <si>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</si>
  <si>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</si>
  <si>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</si>
  <si>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</si>
  <si>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</si>
  <si>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</si>
  <si>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</si>
  <si>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</si>
  <si>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</si>
  <si>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</si>
  <si>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</si>
  <si>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</si>
  <si>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</si>
  <si>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</si>
  <si>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</si>
  <si>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</si>
  <si>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</si>
  <si>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</si>
  <si>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</si>
  <si>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</si>
  <si>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</si>
  <si>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</si>
  <si>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</si>
  <si>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</si>
  <si>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</si>
  <si>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</si>
  <si>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</si>
  <si>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</si>
  <si>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</si>
  <si>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</si>
  <si>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</si>
  <si>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</si>
  <si>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</si>
  <si>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</si>
  <si>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</si>
  <si>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</si>
  <si>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</si>
  <si>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</si>
  <si>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</si>
  <si>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</si>
  <si>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</si>
  <si>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</si>
  <si>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</si>
  <si>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</si>
  <si>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</si>
  <si>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</si>
  <si>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</si>
  <si>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</si>
  <si>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</si>
  <si>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</si>
  <si>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</si>
  <si>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</si>
  <si>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</si>
  <si>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</si>
  <si>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</si>
  <si>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</si>
  <si>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</si>
  <si>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</si>
  <si>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</si>
  <si>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</si>
  <si>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</si>
  <si>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</si>
  <si>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</si>
  <si>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</si>
  <si>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</si>
  <si>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</si>
  <si>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</si>
  <si>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</si>
  <si>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</si>
  <si>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</si>
  <si>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</si>
  <si>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</si>
  <si>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</si>
  <si>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</si>
  <si>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</si>
  <si>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</si>
  <si>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</si>
  <si>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</si>
  <si>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</si>
  <si>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</si>
  <si>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</si>
  <si>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</si>
  <si>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</si>
  <si>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</si>
  <si>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</si>
  <si>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</si>
  <si>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</si>
  <si>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</si>
  <si>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</si>
  <si>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</si>
  <si>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</si>
  <si>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</si>
  <si>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</si>
  <si>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</si>
  <si>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</si>
  <si>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</si>
  <si>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</si>
  <si>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</si>
  <si>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</si>
  <si>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</si>
  <si>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</si>
  <si>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</si>
  <si>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</si>
  <si>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</si>
  <si>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</si>
  <si>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</si>
  <si>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</si>
  <si>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</si>
  <si>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</si>
  <si>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</si>
  <si>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</si>
  <si>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</si>
  <si>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</si>
  <si>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</si>
  <si>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</si>
  <si>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</si>
  <si>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</si>
  <si>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</si>
  <si>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</si>
  <si>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</si>
  <si>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</si>
  <si>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</si>
  <si>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</si>
  <si>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</si>
  <si>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</si>
  <si>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</si>
  <si>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</si>
  <si>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</si>
  <si>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</si>
  <si>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</si>
  <si>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</si>
  <si>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</si>
  <si>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</si>
  <si>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</si>
  <si>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</si>
  <si>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</si>
  <si>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</si>
  <si>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</si>
  <si>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</si>
  <si>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</si>
  <si>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</si>
  <si>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</si>
  <si>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</si>
  <si>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</si>
  <si>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</si>
  <si>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</si>
  <si>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</si>
  <si>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</si>
  <si>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</si>
  <si>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</si>
  <si>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</si>
  <si>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</si>
  <si>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</si>
  <si>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</si>
  <si>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</si>
  <si>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</si>
  <si>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</si>
  <si>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</si>
  <si>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</si>
  <si>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</si>
  <si>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</si>
  <si>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</si>
  <si>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</si>
  <si>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</si>
  <si>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</si>
  <si>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</si>
  <si>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</si>
  <si>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</si>
  <si>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</si>
  <si>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</si>
  <si>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</si>
  <si>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</si>
  <si>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</si>
  <si>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</si>
  <si>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</si>
  <si>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</si>
  <si>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</si>
  <si>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</si>
  <si>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</si>
  <si>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</si>
  <si>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</si>
  <si>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</si>
  <si>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</si>
  <si>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</si>
  <si>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</si>
  <si>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</si>
  <si>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</si>
  <si>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</si>
  <si>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</si>
  <si>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</si>
  <si>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</si>
  <si>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</si>
  <si>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</si>
  <si>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</si>
  <si>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</si>
  <si>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</si>
  <si>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</si>
  <si>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</si>
  <si>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</si>
  <si>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</si>
  <si>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</si>
  <si>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</si>
  <si>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</si>
  <si>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</si>
  <si>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</si>
  <si>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</si>
  <si>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</si>
  <si>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</si>
  <si>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</si>
  <si>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</si>
  <si>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</si>
  <si>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</si>
  <si>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</si>
  <si>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</si>
  <si>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</si>
  <si>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</si>
  <si>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</si>
  <si>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</si>
  <si>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</si>
  <si>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</si>
  <si>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</si>
  <si>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</si>
  <si>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</si>
  <si>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</si>
  <si>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</si>
  <si>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</si>
  <si>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</si>
  <si>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</si>
  <si>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</si>
  <si>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</si>
  <si>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</si>
  <si>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</si>
  <si>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</si>
  <si>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</si>
  <si>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</si>
  <si>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</si>
  <si>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</si>
  <si>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</si>
  <si>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</si>
  <si>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</si>
  <si>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</si>
  <si>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</si>
  <si>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</si>
  <si>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</si>
  <si>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</si>
  <si>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</si>
  <si>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</si>
  <si>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</si>
  <si>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</si>
  <si>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</si>
  <si>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</si>
  <si>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</si>
  <si>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</si>
  <si>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</si>
  <si>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</si>
  <si>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</si>
  <si>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</si>
  <si>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</si>
  <si>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</si>
  <si>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</si>
  <si>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</si>
  <si>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</si>
  <si>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</si>
  <si>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</si>
  <si>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</si>
  <si>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</si>
  <si>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</si>
  <si>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</si>
  <si>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</si>
  <si>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</si>
  <si>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</si>
  <si>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</si>
  <si>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</si>
  <si>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</si>
  <si>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</si>
  <si>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</si>
  <si>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</si>
  <si>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</si>
  <si>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</si>
  <si>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</si>
  <si>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</si>
  <si>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</si>
  <si>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</si>
  <si>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</si>
  <si>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</si>
  <si>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</si>
  <si>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</si>
  <si>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</si>
  <si>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</si>
  <si>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</si>
  <si>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</si>
  <si>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</si>
  <si>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</si>
  <si>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</si>
  <si>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</si>
  <si>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</si>
  <si>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</si>
  <si>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</si>
  <si>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</si>
  <si>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</si>
  <si>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</si>
  <si>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</si>
  <si>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</si>
  <si>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</si>
  <si>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</si>
  <si>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</si>
  <si>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</si>
  <si>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</si>
  <si>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</si>
  <si>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</si>
  <si>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</si>
  <si>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</si>
  <si>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</si>
  <si>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</si>
  <si>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</si>
  <si>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</si>
  <si>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</si>
  <si>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</si>
  <si>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</si>
  <si>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</si>
  <si>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</si>
  <si>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</si>
  <si>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</si>
  <si>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</si>
  <si>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</si>
  <si>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</si>
  <si>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</si>
  <si>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</si>
  <si>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</si>
  <si>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</si>
  <si>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</si>
  <si>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</si>
  <si>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</si>
  <si>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</si>
  <si>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</si>
  <si>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</si>
  <si>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</si>
  <si>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</si>
  <si>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</si>
  <si>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</si>
  <si>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</si>
  <si>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</si>
  <si>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</si>
  <si>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</si>
  <si>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</si>
  <si>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</si>
  <si>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</si>
  <si>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</si>
  <si>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</si>
  <si>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</si>
  <si>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</si>
  <si>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</si>
  <si>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</si>
  <si>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</si>
  <si>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</si>
  <si>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</si>
  <si>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</si>
  <si>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</si>
  <si>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</si>
  <si>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</si>
  <si>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</si>
  <si>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</si>
  <si>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</si>
  <si>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</si>
  <si>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</si>
  <si>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</si>
  <si>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</si>
  <si>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</si>
  <si>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</si>
  <si>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</si>
  <si>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</si>
  <si>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</si>
  <si>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</si>
  <si>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</si>
  <si>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</si>
  <si>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</si>
  <si>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</si>
  <si>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</si>
  <si>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</si>
  <si>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</si>
  <si>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</si>
  <si>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</si>
  <si>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</si>
  <si>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</si>
  <si>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</si>
  <si>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</si>
  <si>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</si>
  <si>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</si>
  <si>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</si>
  <si>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</si>
  <si>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</si>
  <si>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</si>
  <si>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</si>
  <si>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</si>
  <si>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</si>
  <si>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</si>
  <si>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</si>
  <si>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</si>
  <si>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</si>
  <si>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</si>
  <si>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</si>
  <si>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</si>
  <si>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</si>
  <si>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</si>
  <si>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</si>
  <si>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</si>
  <si>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</si>
  <si>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</si>
  <si>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</si>
  <si>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</si>
  <si>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</si>
  <si>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</si>
  <si>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</si>
  <si>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</si>
  <si>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</si>
  <si>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</si>
  <si>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</si>
  <si>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</si>
  <si>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</si>
  <si>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</si>
  <si>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</si>
  <si>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</si>
  <si>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</si>
  <si>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</si>
  <si>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</si>
  <si>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</si>
  <si>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</si>
  <si>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</si>
  <si>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</si>
  <si>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</si>
  <si>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</si>
  <si>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</si>
  <si>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</si>
  <si>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</si>
  <si>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</si>
  <si>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</si>
  <si>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</si>
  <si>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</si>
  <si>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</si>
  <si>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</si>
  <si>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</si>
  <si>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</si>
  <si>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</si>
  <si>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</si>
  <si>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</si>
  <si>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</si>
  <si>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</si>
  <si>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</si>
  <si>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</si>
  <si>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</si>
  <si>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</si>
  <si>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</si>
  <si>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</si>
  <si>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</si>
  <si>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</si>
  <si>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</si>
  <si>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</si>
  <si>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</si>
  <si>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</si>
  <si>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</si>
  <si>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</si>
  <si>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</si>
  <si>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</si>
  <si>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</si>
  <si>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</si>
  <si>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</si>
  <si>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</si>
  <si>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</si>
  <si>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</si>
  <si>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</si>
  <si>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</si>
  <si>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</si>
  <si>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</si>
  <si>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</si>
  <si>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</si>
  <si>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</si>
  <si>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</si>
  <si>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</si>
  <si>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</si>
  <si>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</si>
  <si>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</si>
  <si>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</si>
  <si>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</si>
  <si>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</si>
  <si>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</si>
  <si>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</si>
  <si>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</si>
  <si>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</si>
  <si>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</si>
  <si>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</si>
  <si>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</si>
  <si>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</si>
  <si>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</si>
  <si>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</si>
  <si>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</si>
  <si>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</si>
  <si>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</si>
  <si>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</si>
  <si>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</si>
  <si>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</si>
  <si>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</si>
  <si>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</si>
  <si>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</si>
  <si>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</si>
  <si>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</si>
  <si>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</si>
  <si>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</si>
  <si>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</si>
  <si>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</si>
  <si>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</si>
  <si>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</si>
  <si>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</si>
  <si>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</si>
  <si>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</si>
  <si>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</si>
  <si>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</si>
  <si>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</si>
  <si>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</si>
  <si>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</si>
  <si>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</si>
  <si>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</si>
  <si>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</si>
  <si>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</si>
  <si>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</si>
  <si>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</si>
  <si>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</si>
  <si>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</si>
  <si>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</si>
  <si>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</si>
  <si>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</si>
  <si>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</si>
  <si>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</si>
  <si>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</si>
  <si>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</si>
  <si>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</si>
  <si>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</si>
  <si>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</si>
  <si>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</si>
  <si>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</si>
  <si>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</si>
  <si>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</si>
  <si>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</si>
  <si>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</si>
  <si>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</si>
  <si>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</si>
  <si>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</si>
  <si>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</si>
  <si>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</si>
  <si>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</si>
  <si>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</si>
  <si>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</si>
  <si>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</si>
  <si>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</si>
  <si>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</si>
  <si>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</si>
  <si>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</si>
  <si>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</si>
  <si>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</si>
  <si>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</si>
  <si>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</si>
  <si>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</si>
  <si>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</si>
  <si>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</si>
  <si>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</si>
  <si>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</si>
  <si>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</si>
  <si>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</si>
  <si>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</si>
  <si>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</si>
  <si>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</si>
  <si>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</si>
  <si>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</si>
  <si>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</si>
  <si>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</si>
  <si>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</si>
  <si>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</si>
  <si>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</si>
  <si>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</si>
  <si>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</si>
  <si>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</si>
  <si>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</si>
  <si>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</si>
  <si>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</si>
  <si>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</si>
  <si>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</si>
  <si>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</si>
  <si>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</si>
  <si>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</si>
  <si>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</si>
  <si>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</si>
  <si>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</si>
  <si>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</si>
  <si>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</si>
  <si>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</si>
  <si>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</si>
  <si>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</si>
  <si>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</si>
  <si>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</si>
  <si>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</si>
  <si>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</si>
  <si>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</si>
  <si>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</si>
  <si>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</si>
  <si>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</si>
  <si>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</si>
  <si>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</si>
  <si>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</si>
  <si>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</si>
  <si>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</si>
  <si>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</si>
  <si>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</si>
  <si>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</si>
  <si>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</si>
  <si>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</si>
  <si>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</si>
  <si>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</si>
  <si>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</si>
  <si>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</si>
  <si>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</si>
  <si>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</si>
  <si>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</si>
  <si>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</si>
  <si>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</si>
  <si>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</si>
  <si>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</si>
  <si>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</si>
  <si>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</si>
  <si>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</si>
  <si>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</si>
  <si>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</si>
  <si>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</si>
  <si>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</si>
  <si>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</si>
  <si>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</si>
  <si>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</si>
  <si>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</si>
  <si>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</si>
  <si>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</si>
  <si>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</si>
  <si>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</si>
  <si>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</si>
  <si>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</si>
  <si>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</si>
  <si>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</si>
  <si>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</si>
  <si>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</si>
  <si>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</si>
  <si>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</si>
  <si>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</si>
  <si>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</si>
  <si>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</si>
  <si>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</si>
  <si>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</si>
  <si>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</si>
  <si>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</si>
  <si>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</si>
  <si>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</si>
  <si>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</si>
  <si>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</si>
  <si>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</si>
  <si>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</si>
  <si>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</si>
  <si>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</si>
  <si>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</si>
  <si>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</si>
  <si>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</si>
  <si>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</si>
  <si>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</si>
  <si>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</si>
  <si>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</si>
  <si>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</si>
  <si>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</si>
  <si>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</si>
  <si>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</si>
  <si>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</si>
  <si>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</si>
  <si>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</si>
  <si>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</si>
  <si>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</si>
  <si>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</si>
  <si>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</si>
  <si>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</si>
  <si>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</si>
  <si>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</si>
  <si>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</si>
  <si>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</si>
  <si>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</si>
  <si>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</si>
  <si>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</si>
  <si>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</si>
  <si>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</si>
  <si>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</si>
  <si>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</si>
  <si>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</si>
  <si>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</si>
  <si>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</si>
  <si>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</si>
  <si>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</si>
  <si>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</si>
  <si>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</si>
  <si>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</si>
  <si>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</si>
  <si>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</si>
  <si>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</si>
  <si>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</si>
  <si>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</si>
  <si>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</si>
  <si>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</si>
  <si>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</si>
  <si>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</si>
  <si>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</si>
  <si>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</si>
  <si>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</si>
  <si>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</si>
  <si>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</si>
  <si>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</si>
  <si>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</si>
  <si>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</si>
  <si>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</si>
  <si>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</si>
  <si>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</si>
  <si>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</si>
  <si>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</si>
  <si>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</si>
  <si>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</si>
  <si>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</si>
  <si>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</si>
  <si>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</si>
  <si>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</si>
  <si>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</si>
  <si>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</si>
  <si>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</si>
  <si>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</si>
  <si>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</si>
  <si>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</si>
  <si>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</si>
  <si>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</si>
  <si>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</si>
  <si>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</si>
  <si>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</si>
  <si>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</si>
  <si>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</si>
  <si>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</si>
  <si>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</si>
  <si>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</si>
  <si>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</si>
  <si>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</si>
  <si>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</si>
  <si>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</si>
  <si>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</si>
  <si>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</si>
  <si>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</si>
  <si>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</si>
  <si>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</si>
  <si>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</si>
  <si>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</si>
  <si>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</si>
  <si>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</si>
  <si>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</si>
  <si>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</si>
  <si>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</si>
  <si>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</si>
  <si>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</si>
  <si>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</si>
  <si>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</si>
  <si>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</si>
  <si>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</si>
  <si>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</si>
  <si>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</si>
  <si>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</si>
  <si>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</si>
  <si>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</si>
  <si>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</si>
  <si>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</si>
  <si>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</si>
  <si>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</si>
  <si>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</si>
  <si>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</si>
  <si>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</si>
  <si>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</si>
  <si>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</si>
  <si>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</si>
  <si>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</si>
  <si>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</si>
  <si>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</si>
  <si>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</si>
  <si>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</si>
  <si>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</si>
  <si>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</si>
  <si>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</si>
  <si>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</si>
  <si>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</si>
  <si>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</si>
  <si>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</si>
  <si>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</si>
  <si>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</si>
  <si>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</si>
  <si>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</si>
  <si>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</si>
  <si>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</si>
  <si>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</si>
  <si>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</si>
  <si>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</si>
  <si>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</si>
  <si>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</si>
  <si>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</si>
  <si>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</si>
  <si>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</si>
  <si>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</si>
  <si>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</si>
  <si>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</si>
  <si>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</si>
  <si>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</si>
  <si>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</si>
  <si>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</si>
  <si>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</si>
  <si>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</si>
  <si>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</si>
  <si>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</si>
  <si>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</si>
  <si>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</si>
  <si>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</si>
  <si>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</si>
  <si>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</si>
  <si>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</si>
  <si>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</si>
  <si>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</si>
  <si>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</si>
  <si>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</si>
  <si>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</si>
  <si>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</si>
  <si>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</si>
  <si>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</si>
  <si>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</si>
  <si>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</si>
  <si>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</si>
  <si>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</si>
  <si>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</si>
  <si>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</si>
  <si>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</si>
  <si>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</si>
  <si>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</si>
  <si>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</si>
  <si>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</si>
  <si>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</si>
  <si>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</si>
  <si>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</si>
  <si>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</si>
  <si>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</si>
  <si>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</si>
  <si>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</si>
  <si>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</si>
  <si>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</si>
  <si>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</si>
  <si>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</si>
  <si>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</si>
  <si>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</si>
  <si>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</si>
  <si>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</si>
  <si>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</si>
  <si>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</si>
  <si>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</si>
  <si>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</si>
  <si>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</si>
  <si>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</si>
  <si>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</si>
  <si>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</si>
  <si>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</si>
  <si>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</si>
  <si>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</si>
  <si>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</si>
  <si>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</si>
  <si>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</si>
  <si>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</si>
  <si>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</si>
  <si>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</si>
  <si>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</si>
  <si>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</si>
  <si>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</si>
  <si>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</si>
  <si>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</si>
  <si>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</si>
  <si>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</si>
  <si>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</si>
  <si>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</si>
  <si>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</si>
  <si>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</si>
  <si>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</si>
  <si>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</si>
  <si>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</si>
  <si>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</si>
  <si>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</si>
  <si>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</si>
  <si>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</si>
  <si>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</si>
  <si>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</si>
  <si>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</si>
  <si>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</si>
  <si>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</si>
  <si>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</si>
  <si>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</si>
  <si>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</si>
  <si>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</si>
  <si>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</si>
  <si>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</si>
  <si>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</si>
  <si>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</si>
  <si>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</si>
  <si>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</si>
  <si>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</si>
  <si>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</si>
  <si>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</si>
  <si>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</si>
  <si>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</si>
  <si>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</si>
  <si>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</si>
  <si>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</si>
  <si>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</si>
  <si>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</si>
  <si>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</si>
  <si>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</si>
  <si>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</si>
  <si>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</si>
  <si>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</si>
  <si>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</si>
  <si>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</si>
  <si>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</si>
  <si>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</si>
  <si>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</si>
  <si>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</si>
  <si>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</si>
  <si>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</si>
  <si>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</si>
  <si>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</si>
  <si>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</si>
  <si>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</si>
  <si>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</si>
  <si>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</si>
  <si>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</si>
  <si>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</si>
  <si>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</si>
  <si>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</si>
  <si>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</si>
  <si>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</si>
  <si>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</si>
  <si>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</si>
  <si>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</si>
  <si>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</si>
  <si>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</si>
  <si>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</si>
  <si>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</si>
  <si>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</si>
  <si>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</si>
  <si>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</si>
  <si>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</si>
  <si>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</si>
  <si>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</si>
  <si>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</si>
  <si>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</si>
  <si>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</si>
  <si>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</si>
  <si>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</si>
  <si>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</si>
  <si>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</si>
  <si>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</si>
  <si>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</si>
  <si>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</si>
  <si>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</si>
  <si>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</si>
  <si>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</si>
  <si>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</si>
  <si>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</si>
  <si>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</si>
  <si>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</si>
  <si>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</si>
  <si>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</si>
  <si>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</si>
  <si>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</si>
  <si>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</si>
  <si>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</si>
  <si>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</si>
  <si>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</si>
  <si>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</si>
  <si>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</si>
  <si>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</si>
  <si>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</si>
  <si>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</si>
  <si>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</si>
  <si>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</si>
  <si>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</si>
  <si>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</si>
  <si>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</si>
  <si>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</si>
  <si>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</si>
  <si>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</si>
  <si>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</si>
  <si>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</si>
  <si>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</si>
  <si>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</si>
  <si>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</si>
  <si>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</si>
  <si>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</si>
  <si>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</si>
  <si>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</si>
  <si>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</si>
  <si>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</si>
  <si>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</si>
  <si>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</si>
  <si>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</si>
  <si>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</si>
  <si>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</si>
  <si>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</si>
  <si>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</si>
  <si>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</si>
  <si>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</si>
  <si>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</si>
  <si>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</si>
  <si>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</si>
  <si>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</si>
  <si>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</si>
  <si>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</si>
  <si>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</si>
  <si>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</si>
  <si>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</si>
  <si>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</si>
  <si>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</si>
  <si>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</si>
  <si>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</si>
  <si>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</si>
  <si>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</si>
  <si>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</si>
  <si>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</si>
  <si>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</si>
  <si>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</si>
  <si>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</si>
  <si>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</si>
  <si>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</si>
  <si>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</si>
  <si>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</si>
  <si>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</si>
  <si>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</si>
  <si>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</si>
  <si>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</si>
  <si>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</si>
  <si>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</si>
  <si>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</si>
  <si>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</si>
  <si>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</si>
  <si>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</si>
  <si>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</si>
  <si>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</si>
  <si>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</si>
  <si>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</si>
  <si>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</si>
  <si>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</si>
  <si>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</si>
  <si>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</si>
  <si>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</si>
  <si>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</si>
  <si>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</si>
  <si>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</si>
  <si>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</si>
  <si>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</si>
  <si>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</si>
  <si>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</si>
  <si>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</si>
  <si>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</si>
  <si>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</si>
  <si>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</si>
  <si>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</si>
  <si>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</si>
  <si>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</si>
  <si>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</si>
  <si>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</si>
  <si>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</si>
  <si>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</si>
  <si>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</si>
  <si>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</si>
  <si>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</si>
  <si>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</si>
  <si>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</si>
  <si>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</si>
  <si>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</si>
  <si>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</si>
  <si>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</si>
  <si>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</si>
  <si>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</si>
  <si>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</si>
  <si>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</si>
  <si>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</si>
  <si>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</si>
  <si>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</si>
  <si>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</si>
  <si>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</si>
  <si>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</si>
  <si>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</si>
  <si>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</si>
  <si>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</si>
  <si>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</si>
  <si>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</si>
  <si>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</si>
  <si>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</si>
  <si>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</si>
  <si>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</si>
  <si>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</si>
  <si>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</si>
  <si>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</si>
  <si>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</si>
  <si>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</si>
  <si>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</si>
  <si>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</si>
  <si>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</si>
  <si>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</si>
  <si>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</si>
  <si>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</si>
  <si>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</si>
  <si>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</si>
  <si>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</si>
  <si>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</si>
  <si>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</si>
  <si>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</si>
  <si>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</si>
  <si>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</si>
  <si>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</si>
  <si>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</si>
  <si>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</si>
  <si>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</si>
  <si>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</si>
  <si>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</si>
  <si>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</si>
  <si>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</si>
  <si>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</si>
  <si>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</si>
  <si>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</si>
  <si>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</si>
  <si>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</si>
  <si>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</si>
  <si>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</si>
  <si>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</si>
  <si>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</si>
  <si>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</si>
  <si>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</si>
  <si>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</si>
  <si>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</si>
  <si>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</si>
  <si>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</si>
  <si>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</si>
  <si>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</si>
  <si>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</si>
  <si>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</si>
  <si>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</si>
  <si>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</si>
  <si>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</si>
  <si>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</si>
  <si>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</si>
  <si>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</si>
  <si>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</si>
  <si>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</si>
  <si>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</si>
  <si>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</si>
  <si>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</si>
  <si>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</si>
  <si>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</si>
  <si>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</si>
  <si>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</si>
  <si>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</si>
  <si>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</si>
  <si>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</si>
  <si>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</si>
  <si>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</si>
  <si>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</si>
  <si>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</si>
  <si>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</si>
  <si>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</si>
  <si>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</si>
  <si>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</si>
  <si>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</si>
  <si>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</si>
  <si>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</si>
  <si>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</si>
  <si>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</si>
  <si>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</si>
  <si>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</si>
  <si>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</si>
  <si>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</si>
  <si>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</si>
  <si>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</si>
  <si>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</si>
  <si>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</si>
  <si>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</si>
  <si>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</si>
  <si>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</si>
  <si>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</si>
  <si>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</si>
  <si>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</si>
  <si>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</si>
  <si>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</si>
  <si>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</si>
  <si>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</si>
  <si>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</si>
  <si>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</si>
  <si>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</si>
  <si>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</si>
  <si>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</si>
  <si>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</si>
  <si>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</si>
  <si>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</si>
  <si>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</si>
  <si>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</si>
  <si>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</si>
  <si>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</si>
  <si>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</si>
  <si>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</si>
  <si>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</si>
  <si>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</si>
  <si>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</si>
  <si>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</si>
  <si>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</si>
  <si>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</si>
  <si>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</si>
  <si>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</si>
  <si>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</si>
  <si>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</si>
  <si>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</si>
  <si>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</si>
  <si>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</si>
  <si>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</si>
  <si>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</si>
  <si>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</si>
  <si>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</si>
  <si>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</si>
  <si>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</si>
  <si>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</si>
  <si>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</si>
  <si>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</si>
  <si>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</si>
  <si>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</si>
  <si>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</si>
  <si>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</si>
  <si>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</si>
  <si>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</si>
  <si>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</si>
  <si>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</si>
  <si>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</si>
  <si>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</si>
  <si>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</si>
  <si>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</si>
  <si>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</si>
  <si>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</si>
  <si>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</si>
  <si>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</si>
  <si>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</si>
  <si>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</si>
  <si>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</si>
  <si>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</si>
  <si>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</si>
  <si>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</si>
  <si>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</si>
  <si>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</si>
  <si>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</si>
  <si>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</si>
  <si>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</si>
  <si>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</si>
  <si>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</si>
  <si>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</si>
  <si>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</si>
  <si>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</si>
  <si>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</si>
  <si>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</si>
  <si>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</si>
  <si>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</si>
  <si>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</si>
  <si>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</si>
  <si>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</si>
  <si>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</si>
  <si>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</si>
  <si>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</si>
  <si>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</si>
  <si>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</si>
  <si>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</si>
  <si>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</si>
  <si>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</si>
  <si>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</si>
  <si>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</si>
  <si>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</si>
  <si>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</si>
  <si>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</si>
  <si>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</si>
  <si>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</si>
  <si>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</si>
  <si>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</si>
  <si>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</si>
  <si>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</si>
  <si>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</si>
  <si>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</si>
  <si>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</si>
  <si>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</si>
  <si>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</si>
  <si>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</si>
  <si>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</si>
  <si>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</si>
  <si>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</si>
  <si>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</si>
  <si>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</si>
  <si>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</si>
  <si>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</si>
  <si>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</si>
  <si>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</si>
  <si>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</si>
  <si>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</si>
  <si>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</si>
  <si>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</si>
  <si>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</si>
  <si>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</si>
  <si>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</si>
  <si>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</si>
  <si>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</si>
  <si>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</si>
  <si>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</si>
  <si>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</si>
  <si>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</si>
  <si>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</si>
  <si>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</si>
  <si>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</si>
  <si>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</si>
  <si>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</si>
  <si>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</si>
  <si>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</si>
  <si>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</si>
  <si>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</si>
  <si>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</si>
  <si>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</si>
  <si>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</si>
  <si>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</si>
  <si>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</si>
  <si>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</si>
  <si>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</si>
  <si>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</si>
  <si>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</si>
  <si>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</si>
  <si>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</si>
  <si>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</si>
  <si>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</si>
  <si>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</si>
  <si>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</si>
  <si>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</si>
  <si>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</si>
  <si>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</si>
  <si>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</si>
  <si>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</si>
  <si>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</si>
  <si>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</si>
  <si>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</si>
  <si>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</si>
  <si>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</si>
  <si>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</si>
  <si>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</si>
  <si>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</si>
  <si>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</si>
  <si>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</si>
  <si>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</si>
  <si>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</si>
  <si>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</si>
  <si>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</si>
  <si>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</si>
  <si>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</si>
  <si>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</si>
  <si>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</si>
  <si>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</si>
  <si>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</si>
  <si>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</si>
  <si>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</si>
  <si>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</si>
  <si>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</si>
  <si>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</si>
  <si>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</si>
  <si>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</si>
  <si>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</si>
  <si>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</si>
  <si>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</si>
  <si>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</si>
  <si>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</si>
  <si>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</si>
  <si>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</si>
  <si>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</si>
  <si>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</si>
  <si>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</si>
  <si>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</si>
  <si>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</si>
  <si>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</si>
  <si>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</si>
  <si>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</si>
  <si>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</si>
  <si>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</si>
  <si>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</si>
  <si>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</si>
  <si>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</si>
  <si>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</si>
  <si>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</si>
  <si>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</si>
  <si>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</si>
  <si>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</si>
  <si>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</si>
  <si>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</si>
  <si>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</si>
  <si>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</si>
  <si>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</si>
  <si>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</si>
  <si>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</si>
  <si>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</si>
  <si>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</si>
  <si>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</si>
  <si>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</si>
  <si>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</si>
  <si>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</si>
  <si>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</si>
  <si>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</si>
  <si>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</si>
  <si>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</si>
  <si>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</si>
  <si>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</si>
  <si>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</si>
  <si>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</si>
  <si>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</si>
  <si>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</si>
  <si>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</si>
  <si>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</si>
  <si>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</si>
  <si>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</si>
  <si>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</si>
  <si>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</si>
  <si>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</si>
  <si>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</si>
  <si>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</si>
  <si>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</si>
  <si>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</si>
  <si>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</si>
  <si>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</si>
  <si>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</si>
  <si>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</si>
  <si>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</si>
  <si>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</si>
  <si>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</si>
  <si>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</si>
  <si>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</si>
  <si>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</si>
  <si>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</si>
  <si>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</si>
  <si>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</si>
  <si>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</si>
  <si>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</si>
  <si>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</si>
  <si>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</si>
  <si>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</si>
  <si>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</si>
  <si>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</si>
  <si>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</si>
  <si>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</si>
  <si>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</si>
  <si>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</si>
  <si>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</si>
  <si>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</si>
  <si>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</si>
  <si>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</si>
  <si>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</si>
  <si>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</si>
  <si>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</si>
  <si>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</si>
  <si>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</si>
  <si>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</si>
  <si>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</si>
  <si>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</si>
  <si>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</si>
  <si>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</si>
  <si>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</si>
  <si>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</si>
  <si>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</si>
  <si>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</si>
  <si>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</si>
  <si>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</si>
  <si>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</si>
  <si>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</si>
  <si>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</si>
  <si>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</si>
  <si>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</si>
  <si>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</si>
  <si>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</si>
  <si>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</si>
  <si>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</si>
  <si>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</si>
  <si>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</si>
  <si>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</si>
  <si>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</si>
  <si>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</si>
  <si>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</si>
  <si>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</si>
  <si>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</si>
  <si>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</si>
  <si>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</si>
  <si>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</si>
  <si>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</si>
  <si>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</si>
  <si>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</si>
  <si>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</si>
  <si>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</si>
  <si>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</si>
  <si>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</si>
  <si>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</si>
  <si>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</si>
  <si>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</si>
  <si>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</si>
  <si>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</si>
  <si>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</si>
  <si>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</si>
  <si>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</si>
  <si>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</si>
  <si>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</si>
  <si>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</si>
  <si>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</si>
  <si>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</si>
  <si>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</si>
  <si>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</si>
  <si>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</si>
  <si>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</si>
  <si>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</si>
  <si>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</si>
  <si>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</si>
  <si>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</si>
  <si>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</si>
  <si>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</si>
  <si>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</si>
  <si>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</si>
  <si>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</si>
  <si>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</si>
  <si>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</si>
  <si>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</si>
  <si>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</si>
  <si>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</si>
  <si>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</si>
  <si>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</si>
  <si>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</si>
  <si>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</si>
  <si>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</si>
  <si>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</si>
  <si>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</si>
  <si>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</si>
  <si>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</si>
  <si>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</si>
  <si>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</si>
  <si>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</si>
  <si>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</si>
  <si>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</si>
  <si>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</si>
  <si>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</si>
  <si>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</si>
  <si>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</si>
  <si>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</si>
  <si>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</si>
  <si>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</si>
  <si>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</si>
  <si>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</si>
  <si>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</si>
  <si>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</si>
  <si>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</si>
  <si>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</si>
  <si>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</si>
  <si>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</si>
  <si>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</si>
  <si>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</si>
  <si>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</si>
  <si>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</si>
  <si>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</si>
  <si>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</si>
  <si>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</si>
  <si>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</si>
  <si>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</si>
  <si>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</si>
  <si>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</si>
  <si>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</si>
  <si>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</si>
  <si>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</si>
  <si>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</si>
  <si>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</si>
  <si>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</si>
  <si>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</si>
  <si>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</si>
  <si>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</si>
  <si>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</si>
  <si>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</si>
  <si>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</si>
  <si>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</si>
  <si>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</si>
  <si>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</si>
  <si>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</si>
  <si>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</si>
  <si>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</si>
  <si>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</si>
  <si>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</si>
  <si>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</si>
  <si>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</si>
  <si>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</si>
  <si>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</si>
  <si>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</si>
  <si>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</si>
  <si>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</si>
  <si>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</si>
  <si>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</si>
  <si>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</si>
  <si>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</si>
  <si>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</si>
  <si>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</si>
  <si>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</si>
  <si>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</si>
  <si>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</si>
  <si>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</si>
  <si>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</si>
  <si>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</si>
  <si>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</si>
  <si>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</si>
  <si>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</si>
  <si>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</si>
  <si>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</si>
  <si>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</si>
  <si>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</si>
  <si>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</si>
  <si>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</si>
  <si>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</si>
  <si>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</si>
  <si>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</si>
  <si>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</si>
  <si>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</si>
  <si>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</si>
  <si>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</si>
  <si>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</si>
  <si>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</si>
  <si>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</si>
  <si>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</si>
  <si>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</si>
  <si>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</si>
  <si>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</si>
  <si>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</si>
  <si>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</si>
  <si>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</si>
  <si>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</si>
  <si>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</si>
  <si>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</si>
  <si>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</si>
  <si>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</si>
  <si>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</si>
  <si>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</si>
  <si>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</si>
  <si>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</si>
  <si>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</si>
  <si>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</si>
  <si>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</si>
  <si>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</si>
  <si>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</si>
  <si>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</si>
  <si>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</si>
  <si>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</si>
  <si>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</si>
  <si>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</si>
  <si>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</si>
  <si>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</si>
  <si>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</si>
  <si>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</si>
  <si>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</si>
  <si>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</si>
  <si>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</si>
  <si>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</si>
  <si>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</si>
  <si>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</si>
  <si>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</si>
  <si>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</si>
  <si>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</si>
  <si>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</si>
  <si>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</si>
  <si>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</si>
  <si>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</si>
  <si>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</si>
  <si>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</si>
  <si>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</si>
  <si>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</si>
  <si>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</si>
  <si>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</si>
  <si>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</si>
  <si>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</si>
  <si>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</si>
  <si>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</si>
  <si>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</si>
  <si>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</si>
  <si>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</si>
  <si>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</si>
  <si>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</si>
  <si>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</si>
  <si>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</si>
  <si>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</si>
  <si>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</si>
  <si>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</si>
  <si>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</si>
  <si>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</si>
  <si>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</si>
  <si>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</si>
  <si>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</si>
  <si>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</si>
  <si>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</si>
  <si>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</si>
  <si>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</si>
  <si>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</si>
  <si>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</si>
  <si>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</si>
  <si>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</si>
  <si>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</si>
  <si>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</si>
  <si>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</si>
  <si>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</si>
  <si>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</si>
  <si>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</si>
  <si>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</si>
  <si>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</si>
  <si>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</si>
  <si>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</si>
  <si>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</si>
  <si>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</si>
  <si>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</si>
  <si>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</si>
  <si>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</si>
  <si>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</si>
  <si>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</si>
  <si>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</si>
  <si>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</si>
  <si>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</si>
  <si>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</si>
  <si>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</si>
  <si>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</si>
  <si>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</si>
  <si>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</si>
  <si>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</si>
  <si>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</si>
  <si>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</si>
  <si>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</si>
  <si>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</si>
  <si>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</si>
  <si>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</si>
  <si>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</si>
  <si>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</si>
  <si>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</si>
  <si>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</si>
  <si>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</si>
  <si>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</si>
  <si>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</si>
  <si>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</si>
  <si>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</si>
  <si>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</si>
  <si>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</si>
  <si>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</si>
  <si>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</si>
  <si>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</si>
  <si>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</si>
  <si>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</si>
  <si>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</si>
  <si>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</si>
  <si>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</si>
  <si>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</si>
  <si>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</si>
  <si>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</si>
  <si>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</si>
  <si>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</si>
  <si>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</si>
  <si>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</si>
  <si>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</si>
  <si>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</si>
  <si>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</si>
  <si>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</si>
  <si>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</si>
  <si>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</si>
  <si>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</si>
  <si>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</si>
  <si>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</si>
  <si>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</si>
  <si>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</si>
  <si>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</si>
  <si>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</si>
  <si>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</si>
  <si>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</si>
  <si>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</si>
  <si>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</si>
  <si>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</si>
  <si>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</si>
  <si>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</si>
  <si>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</si>
  <si>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</si>
  <si>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</si>
  <si>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</si>
  <si>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</si>
  <si>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</si>
  <si>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</si>
  <si>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</si>
  <si>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</si>
  <si>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</si>
  <si>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</si>
  <si>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</si>
  <si>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</si>
  <si>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</si>
  <si>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</si>
  <si>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</si>
  <si>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</si>
  <si>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</si>
  <si>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</si>
  <si>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</si>
  <si>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</si>
  <si>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</si>
  <si>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</si>
  <si>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</si>
  <si>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</si>
  <si>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</si>
  <si>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</si>
  <si>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</si>
  <si>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</si>
  <si>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</si>
  <si>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</si>
  <si>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</si>
  <si>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</si>
  <si>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</si>
  <si>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</si>
  <si>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</si>
  <si>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</si>
  <si>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</si>
  <si>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</si>
  <si>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</si>
  <si>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</si>
  <si>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</si>
  <si>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</si>
  <si>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</si>
  <si>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</si>
  <si>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</si>
  <si>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</si>
  <si>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</si>
  <si>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</si>
  <si>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</si>
  <si>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</si>
  <si>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</si>
  <si>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</si>
  <si>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</si>
  <si>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</si>
  <si>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</si>
  <si>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</si>
  <si>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</si>
  <si>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</si>
  <si>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</si>
  <si>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</si>
  <si>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</si>
  <si>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</si>
  <si>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</si>
  <si>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</si>
  <si>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</si>
  <si>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</si>
  <si>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</si>
  <si>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</si>
  <si>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</si>
  <si>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</si>
  <si>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</si>
  <si>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</si>
  <si>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</si>
  <si>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</si>
  <si>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</si>
  <si>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</si>
  <si>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</si>
  <si>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</si>
  <si>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</si>
  <si>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</si>
  <si>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</si>
  <si>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</si>
  <si>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</si>
  <si>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</si>
  <si>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</si>
  <si>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</si>
  <si>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</si>
  <si>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</si>
  <si>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</si>
  <si>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</si>
  <si>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</si>
  <si>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</si>
  <si>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</si>
  <si>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</si>
  <si>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</si>
  <si>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</si>
  <si>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</si>
  <si>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</si>
  <si>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</si>
  <si>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</si>
  <si>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</si>
  <si>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</si>
  <si>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</si>
  <si>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</si>
  <si>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</si>
  <si>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</si>
  <si>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</si>
  <si>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</si>
  <si>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</si>
  <si>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</si>
  <si>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</si>
  <si>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</si>
  <si>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</si>
  <si>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</si>
  <si>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</si>
  <si>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</si>
  <si>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</si>
  <si>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</si>
  <si>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</si>
  <si>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</si>
  <si>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</si>
  <si>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</si>
  <si>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</si>
  <si>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</si>
  <si>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</si>
  <si>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</si>
  <si>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</si>
  <si>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</si>
  <si>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</si>
  <si>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</si>
  <si>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</si>
  <si>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</si>
  <si>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</si>
  <si>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</si>
  <si>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</si>
  <si>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</si>
  <si>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</si>
  <si>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</si>
  <si>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</si>
  <si>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</si>
  <si>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</si>
  <si>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</si>
  <si>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</si>
  <si>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</si>
  <si>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</si>
  <si>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</si>
  <si>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</si>
  <si>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</si>
  <si>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</si>
  <si>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</si>
  <si>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</si>
  <si>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</si>
  <si>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</si>
  <si>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</si>
  <si>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</si>
  <si>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</si>
  <si>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</si>
  <si>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</si>
  <si>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</si>
  <si>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</si>
  <si>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</si>
  <si>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</si>
  <si>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</si>
  <si>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</si>
  <si>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</si>
  <si>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</si>
  <si>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</si>
  <si>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</si>
  <si>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</si>
  <si>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</si>
  <si>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</si>
  <si>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</si>
  <si>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</si>
  <si>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</si>
  <si>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</si>
  <si>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</si>
  <si>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</si>
  <si>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</si>
  <si>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</si>
  <si>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</si>
  <si>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</si>
  <si>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</si>
  <si>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</si>
  <si>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</si>
  <si>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</si>
  <si>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</si>
  <si>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</si>
  <si>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</si>
  <si>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</si>
  <si>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</si>
  <si>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</si>
  <si>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</si>
  <si>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</si>
  <si>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</si>
  <si>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</si>
  <si>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</si>
  <si>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</si>
  <si>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</si>
  <si>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</si>
  <si>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</si>
  <si>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</si>
  <si>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</si>
  <si>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</si>
  <si>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</si>
  <si>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</si>
  <si>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</si>
  <si>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</si>
  <si>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</si>
  <si>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</si>
  <si>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</si>
  <si>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</si>
  <si>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</si>
  <si>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</si>
  <si>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</si>
  <si>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</si>
  <si>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</si>
  <si>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</si>
  <si>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</si>
  <si>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</si>
  <si>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</si>
  <si>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</si>
  <si>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</si>
  <si>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</si>
  <si>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</si>
  <si>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</si>
  <si>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</si>
  <si>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</si>
  <si>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</si>
  <si>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</si>
  <si>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</si>
  <si>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</si>
  <si>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</si>
  <si>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</si>
  <si>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</si>
  <si>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</si>
  <si>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</si>
  <si>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</si>
  <si>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</si>
  <si>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</si>
  <si>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</si>
  <si>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</si>
  <si>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</si>
  <si>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</si>
  <si>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</si>
  <si>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</si>
  <si>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</si>
  <si>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</si>
  <si>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</si>
  <si>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</si>
  <si>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</si>
  <si>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</si>
  <si>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</si>
  <si>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</si>
  <si>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</si>
  <si>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</si>
  <si>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</si>
  <si>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</si>
  <si>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</si>
  <si>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</si>
  <si>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</si>
  <si>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</si>
  <si>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</si>
  <si>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</si>
  <si>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</si>
  <si>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</si>
  <si>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</si>
  <si>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</si>
  <si>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</si>
  <si>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</si>
  <si>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</si>
  <si>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</si>
  <si>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</si>
  <si>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</si>
  <si>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</si>
  <si>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</si>
  <si>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</si>
  <si>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</si>
  <si>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</si>
  <si>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</si>
  <si>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</si>
  <si>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</si>
  <si>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</si>
  <si>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</si>
  <si>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</si>
  <si>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</si>
  <si>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</si>
  <si>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</si>
  <si>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</si>
  <si>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</si>
  <si>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</si>
  <si>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</si>
  <si>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</si>
  <si>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</si>
  <si>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</si>
  <si>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</si>
  <si>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</si>
  <si>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</si>
  <si>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</si>
  <si>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</si>
  <si>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</si>
  <si>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</si>
  <si>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</si>
  <si>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</si>
  <si>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</si>
  <si>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</si>
  <si>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</si>
  <si>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</si>
  <si>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</si>
  <si>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</si>
  <si>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</si>
  <si>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</si>
  <si>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</si>
  <si>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</si>
  <si>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</si>
  <si>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</si>
  <si>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</si>
  <si>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</si>
  <si>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</si>
  <si>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</si>
  <si>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</si>
  <si>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</si>
  <si>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</si>
  <si>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</si>
  <si>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</si>
  <si>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</si>
  <si>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</si>
  <si>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</si>
  <si>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</si>
  <si>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</si>
  <si>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</si>
  <si>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</si>
  <si>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</si>
  <si>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</si>
  <si>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</si>
  <si>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</si>
  <si>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</si>
  <si>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</si>
  <si>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</si>
  <si>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</si>
  <si>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</si>
  <si>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</si>
  <si>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</si>
  <si>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</si>
  <si>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</si>
  <si>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</si>
  <si>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</si>
  <si>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</si>
  <si>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</si>
  <si>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</si>
  <si>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</si>
  <si>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</si>
  <si>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</si>
  <si>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</si>
  <si>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</si>
  <si>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</si>
  <si>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</si>
  <si>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</si>
  <si>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</si>
  <si>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</si>
  <si>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</si>
  <si>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</si>
  <si>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</si>
  <si>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</si>
  <si>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</si>
  <si>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</si>
  <si>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</si>
  <si>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</si>
  <si>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</si>
  <si>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</si>
  <si>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</si>
  <si>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</si>
  <si>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</si>
  <si>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</si>
  <si>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</si>
  <si>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</si>
  <si>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</si>
  <si>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</si>
  <si>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</si>
  <si>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</si>
  <si>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</si>
  <si>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</si>
  <si>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</si>
  <si>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</si>
  <si>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</si>
  <si>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</si>
  <si>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</si>
  <si>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</si>
  <si>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</si>
  <si>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</si>
  <si>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</si>
  <si>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</si>
  <si>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</si>
  <si>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</si>
  <si>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</si>
  <si>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</si>
  <si>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</si>
  <si>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</si>
  <si>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</si>
  <si>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</si>
  <si>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</si>
  <si>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</si>
  <si>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</si>
  <si>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</si>
  <si>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</si>
  <si>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</si>
  <si>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</si>
  <si>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</si>
  <si>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</si>
  <si>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</si>
  <si>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</si>
  <si>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</si>
  <si>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</si>
  <si>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</si>
  <si>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</si>
  <si>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</si>
  <si>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</si>
  <si>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</si>
  <si>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</si>
  <si>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</si>
  <si>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</si>
  <si>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</si>
  <si>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</si>
  <si>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</si>
  <si>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</si>
  <si>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</si>
  <si>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</si>
  <si>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</si>
  <si>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</si>
  <si>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</si>
  <si>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</si>
  <si>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</si>
  <si>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</si>
  <si>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</si>
  <si>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</si>
  <si>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</si>
  <si>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</si>
  <si>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</si>
  <si>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</si>
  <si>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</si>
  <si>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</si>
  <si>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</si>
  <si>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</si>
  <si>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</si>
  <si>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</si>
  <si>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</si>
  <si>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</si>
  <si>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</si>
  <si>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</si>
  <si>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</si>
  <si>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</si>
  <si>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</si>
  <si>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</si>
  <si>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</si>
  <si>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</si>
  <si>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</si>
  <si>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</si>
  <si>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</si>
  <si>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</si>
  <si>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</si>
  <si>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</si>
  <si>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</si>
  <si>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</si>
  <si>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</si>
  <si>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</si>
  <si>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</si>
  <si>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</si>
  <si>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</si>
  <si>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</si>
  <si>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</si>
  <si>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</si>
  <si>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</si>
  <si>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</si>
  <si>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</si>
  <si>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</si>
  <si>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</si>
  <si>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</si>
  <si>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</si>
  <si>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</si>
  <si>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</si>
  <si>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</si>
  <si>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</si>
  <si>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</si>
  <si>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</si>
  <si>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</si>
  <si>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</si>
  <si>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</si>
  <si>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</si>
  <si>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</si>
  <si>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</si>
  <si>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</si>
  <si>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</si>
  <si>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</si>
  <si>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</si>
  <si>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</si>
  <si>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</si>
  <si>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</si>
  <si>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</si>
  <si>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</si>
  <si>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</si>
  <si>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</si>
  <si>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</si>
  <si>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</si>
  <si>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</si>
  <si>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</si>
  <si>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</si>
  <si>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</si>
  <si>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</si>
  <si>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</si>
  <si>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</si>
  <si>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</si>
  <si>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</si>
  <si>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</si>
  <si>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</si>
  <si>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</si>
  <si>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</si>
  <si>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</si>
  <si>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</si>
  <si>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</si>
  <si>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</si>
  <si>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</si>
  <si>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</si>
  <si>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</si>
  <si>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</si>
  <si>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</si>
  <si>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</si>
  <si>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</si>
  <si>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</si>
  <si>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</si>
  <si>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</si>
  <si>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</si>
  <si>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</si>
  <si>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</si>
  <si>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</si>
  <si>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</si>
  <si>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</si>
  <si>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</si>
  <si>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</si>
  <si>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</si>
  <si>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</si>
  <si>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</si>
  <si>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</si>
  <si>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</si>
  <si>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</si>
  <si>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</si>
  <si>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</si>
  <si>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</si>
  <si>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</si>
  <si>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</si>
  <si>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</si>
  <si>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</si>
  <si>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</si>
  <si>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</si>
  <si>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</si>
  <si>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</si>
  <si>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</si>
  <si>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</si>
  <si>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</si>
  <si>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</si>
  <si>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</si>
  <si>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</si>
  <si>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</si>
  <si>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</si>
  <si>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</si>
  <si>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</si>
  <si>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</si>
  <si>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</si>
  <si>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</si>
  <si>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</si>
  <si>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</si>
  <si>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</si>
  <si>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</si>
  <si>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</si>
  <si>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</si>
  <si>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</si>
  <si>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</si>
  <si>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</si>
  <si>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</si>
  <si>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</si>
  <si>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</si>
  <si>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</si>
  <si>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</si>
  <si>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</si>
  <si>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</si>
  <si>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</si>
  <si>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</si>
  <si>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</si>
  <si>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</si>
  <si>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</si>
  <si>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</si>
  <si>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</si>
  <si>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</si>
  <si>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</si>
  <si>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</si>
  <si>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</si>
  <si>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</si>
  <si>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</si>
  <si>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</si>
  <si>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</si>
  <si>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</si>
  <si>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</si>
  <si>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</si>
  <si>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</si>
  <si>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</si>
  <si>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</si>
  <si>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</si>
  <si>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</si>
  <si>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</si>
  <si>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</si>
  <si>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</si>
  <si>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</si>
  <si>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</si>
  <si>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</si>
  <si>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</si>
  <si>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</si>
  <si>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</si>
  <si>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</si>
  <si>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</si>
  <si>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</si>
  <si>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</si>
  <si>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</si>
  <si>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</si>
  <si>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</si>
  <si>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</si>
  <si>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</si>
  <si>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</si>
  <si>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</si>
  <si>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</si>
  <si>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</si>
  <si>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</si>
  <si>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</si>
  <si>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</si>
  <si>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</si>
  <si>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</si>
  <si>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</si>
  <si>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</si>
  <si>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</si>
  <si>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</si>
  <si>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</si>
  <si>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</si>
  <si>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</si>
  <si>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</si>
  <si>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</si>
  <si>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</si>
  <si>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</si>
  <si>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</si>
  <si>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</si>
  <si>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</si>
  <si>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</si>
  <si>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</si>
  <si>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</si>
  <si>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</si>
  <si>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</si>
  <si>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</si>
  <si>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</si>
  <si>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</si>
  <si>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</si>
  <si>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</si>
  <si>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</si>
  <si>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</si>
  <si>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</si>
  <si>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</si>
  <si>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</si>
  <si>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</si>
  <si>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</si>
  <si>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</si>
  <si>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</si>
  <si>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</si>
  <si>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</si>
  <si>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</si>
  <si>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</si>
  <si>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</si>
  <si>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</si>
  <si>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</si>
  <si>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</si>
  <si>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</si>
  <si>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</si>
  <si>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</si>
  <si>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</si>
  <si>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</si>
  <si>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</si>
  <si>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</si>
  <si>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</si>
  <si>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</si>
  <si>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</si>
  <si>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</si>
  <si>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</si>
  <si>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</si>
  <si>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</si>
  <si>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</si>
  <si>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</si>
  <si>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</si>
  <si>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</si>
  <si>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</si>
  <si>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</si>
  <si>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</si>
  <si>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</si>
  <si>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</si>
  <si>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</si>
  <si>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</si>
  <si>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</si>
  <si>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</si>
  <si>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</si>
  <si>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</si>
  <si>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</si>
  <si>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</si>
  <si>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</si>
  <si>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</si>
  <si>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</si>
  <si>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</si>
  <si>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</si>
  <si>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</si>
  <si>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</si>
  <si>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</si>
  <si>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</si>
  <si>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</si>
  <si>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</si>
  <si>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</si>
  <si>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</si>
  <si>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</si>
  <si>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</si>
  <si>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</si>
  <si>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</si>
  <si>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</si>
  <si>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</si>
  <si>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</si>
  <si>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</si>
  <si>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</si>
  <si>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</si>
  <si>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</si>
  <si>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</si>
  <si>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</si>
  <si>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</si>
  <si>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</si>
  <si>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</si>
  <si>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</si>
  <si>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</si>
  <si>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</si>
  <si>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</si>
  <si>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</si>
  <si>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</si>
  <si>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</si>
  <si>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</si>
  <si>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</si>
  <si>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</si>
  <si>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</si>
  <si>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</si>
  <si>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</si>
  <si>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</si>
  <si>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</si>
  <si>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</si>
  <si>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</si>
  <si>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</si>
  <si>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</si>
  <si>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</si>
  <si>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</si>
  <si>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</si>
  <si>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</si>
  <si>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</si>
  <si>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</si>
  <si>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</si>
  <si>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</si>
  <si>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</si>
  <si>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</si>
  <si>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</si>
  <si>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</si>
  <si>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</si>
  <si>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</si>
  <si>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</si>
  <si>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</si>
  <si>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</si>
  <si>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</si>
  <si>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</si>
  <si>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</si>
  <si>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</si>
  <si>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</si>
  <si>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</si>
  <si>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</si>
  <si>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</si>
  <si>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</si>
  <si>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</si>
  <si>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</si>
  <si>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</si>
  <si>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</si>
  <si>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</si>
  <si>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</si>
  <si>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</si>
  <si>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</si>
  <si>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</si>
  <si>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</si>
  <si>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</si>
  <si>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</si>
  <si>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</si>
  <si>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</si>
  <si>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</si>
  <si>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</si>
  <si>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</si>
  <si>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</si>
  <si>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</si>
  <si>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</si>
  <si>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</si>
  <si>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</si>
  <si>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</si>
  <si>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</si>
  <si>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</si>
  <si>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</si>
  <si>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</si>
  <si>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</si>
  <si>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</si>
  <si>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</si>
  <si>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</si>
  <si>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</si>
  <si>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</si>
  <si>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</si>
  <si>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</si>
  <si>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</si>
  <si>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</si>
  <si>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</si>
  <si>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</si>
  <si>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</si>
  <si>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</si>
  <si>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</si>
  <si>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</si>
  <si>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</si>
  <si>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</si>
  <si>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</si>
  <si>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</si>
  <si>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</si>
  <si>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</si>
  <si>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</si>
  <si>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</si>
  <si>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</si>
  <si>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</si>
  <si>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</si>
  <si>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</si>
  <si>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</si>
  <si>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</si>
  <si>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</si>
  <si>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</si>
  <si>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</si>
  <si>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</si>
  <si>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</si>
  <si>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</si>
  <si>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</si>
  <si>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</si>
  <si>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</si>
  <si>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</si>
  <si>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</si>
  <si>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</si>
  <si>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</si>
  <si>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</si>
  <si>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</si>
  <si>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</si>
  <si>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</si>
  <si>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</si>
  <si>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</si>
  <si>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</si>
  <si>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</si>
  <si>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</si>
  <si>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</si>
  <si>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</si>
  <si>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</si>
  <si>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</si>
  <si>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</si>
  <si>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</si>
  <si>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</si>
  <si>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</si>
  <si>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</si>
  <si>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</si>
  <si>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</si>
  <si>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</si>
  <si>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</si>
  <si>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</si>
  <si>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</si>
  <si>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</si>
  <si>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</si>
  <si>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</si>
  <si>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</si>
  <si>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</si>
  <si>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</si>
  <si>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</si>
  <si>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</si>
  <si>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</si>
  <si>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</si>
  <si>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</si>
  <si>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</si>
  <si>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</si>
  <si>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</si>
  <si>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</si>
  <si>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</si>
  <si>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</si>
  <si>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</si>
  <si>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</si>
  <si>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</si>
  <si>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</si>
  <si>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</si>
  <si>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</si>
  <si>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</si>
  <si>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</si>
  <si>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</si>
  <si>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</si>
  <si>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</si>
  <si>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</si>
  <si>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</si>
  <si>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</si>
  <si>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</si>
  <si>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</si>
  <si>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</si>
  <si>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</si>
  <si>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</si>
  <si>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</si>
  <si>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</si>
  <si>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</si>
  <si>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</si>
  <si>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</si>
  <si>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</si>
  <si>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</si>
  <si>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</si>
  <si>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</si>
  <si>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</si>
  <si>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</si>
  <si>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</si>
  <si>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</si>
  <si>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</si>
  <si>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</si>
  <si>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</si>
  <si>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</si>
  <si>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</si>
  <si>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</si>
  <si>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</si>
  <si>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</si>
  <si>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</si>
  <si>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</si>
  <si>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</si>
  <si>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</si>
  <si>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</si>
  <si>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</si>
  <si>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</si>
  <si>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</si>
  <si>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</si>
  <si>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</si>
  <si>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</si>
  <si>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</si>
  <si>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</si>
  <si>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</si>
  <si>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</si>
  <si>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</si>
  <si>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</si>
  <si>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</si>
  <si>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</si>
  <si>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</si>
  <si>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</si>
  <si>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</si>
  <si>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</si>
  <si>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</si>
  <si>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</si>
  <si>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</si>
  <si>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</si>
  <si>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</si>
  <si>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</si>
  <si>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</si>
  <si>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</si>
  <si>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</si>
  <si>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</si>
  <si>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</si>
  <si>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</si>
  <si>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</si>
  <si>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</si>
  <si>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</si>
  <si>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</si>
  <si>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</si>
  <si>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</si>
  <si>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</si>
  <si>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</si>
  <si>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</si>
  <si>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</si>
  <si>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</si>
  <si>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</si>
  <si>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</si>
  <si>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</si>
  <si>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</si>
  <si>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</si>
  <si>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</si>
  <si>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</si>
  <si>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</si>
  <si>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</si>
  <si>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</si>
  <si>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</si>
  <si>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</si>
  <si>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</si>
  <si>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</si>
  <si>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</si>
  <si>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</si>
  <si>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</si>
  <si>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</si>
  <si>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</si>
  <si>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</si>
  <si>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</si>
  <si>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</si>
  <si>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</si>
  <si>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</si>
  <si>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</si>
  <si>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</si>
  <si>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</si>
  <si>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</si>
  <si>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</si>
  <si>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</si>
  <si>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</si>
  <si>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</si>
  <si>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</si>
  <si>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</si>
  <si>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</si>
  <si>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</si>
  <si>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</si>
  <si>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</si>
  <si>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</si>
  <si>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</si>
  <si>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</si>
  <si>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</si>
  <si>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</si>
  <si>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</si>
  <si>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</si>
  <si>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</si>
  <si>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</si>
  <si>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</si>
  <si>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</si>
  <si>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</si>
  <si>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</si>
  <si>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</si>
  <si>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</si>
  <si>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</si>
  <si>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</si>
  <si>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</si>
  <si>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</si>
  <si>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</si>
  <si>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</si>
  <si>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</si>
  <si>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</si>
  <si>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</si>
  <si>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</si>
  <si>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</si>
  <si>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</si>
  <si>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</si>
  <si>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</si>
  <si>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</si>
  <si>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</si>
  <si>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</si>
  <si>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</si>
  <si>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</si>
  <si>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</si>
  <si>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</si>
  <si>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</si>
  <si>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</si>
  <si>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</si>
  <si>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</si>
  <si>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PCM-20251201-00001027</t>
  </si>
  <si>
    <t xml:space="preserve">site Flapping Last down at 2025-12-01 15:24:56 / 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</si>
</sst>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329.69714375000331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45992.645569675929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45992.645569675929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45992.645569675929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45992.645569675929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45992.645569675929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45992.645569675929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45992.645569675929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45992.645569675929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45992.645569675929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45992.645569675929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45992.645569675929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45992.645569675929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45992.645569675929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45992.645569675929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45992.645569675929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45992.645569675929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45992.645569675929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45992.645569675929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45992.645569675929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45992.645569675929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45992.645569675929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45992.645569675929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45992.645569675929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45992.645569675929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45992.645569675929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45992.645569675929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45992.645569675929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45992.645569675929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45992.645569675929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45992.645569675929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45992.645569675929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45992.645569675929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45992.645569675929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45992.645569675929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45992.645569675929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45992.645569675929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45992.645569675929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45992.645569675929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45992.645569675929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45992.645569675929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45992.645569675929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45992.645569675929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45992.645569675929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45992.645569675929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45992.645569675929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45992.645569675929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45992.645569675929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45992.645569675929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45992.645569675929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45992.645569675929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45992.645569675929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45992.645569675929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45992.645569675929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45992.645569675929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45992.645569675929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45992.645569675929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45992.645569675929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45992.645569675929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45992.645569675929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45992.645569675929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45992.645569675929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45992.645569675929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45992.645569675929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45992.645569675929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45992.645569675929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45992.645569675929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45992.645569675929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45992.645569675929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45992.645569675929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45992.645569675929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45992.645569675929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45992.645569675929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45992.645569675929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45992.645569675929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45992.645569675929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45992.645569675929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45992.645569675929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45992.645569675929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45992.645569675929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45992.645569675929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45992.645569675929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45992.645569675929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45992.645569675929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45992.645569675929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45992.645569675929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45992.645569675929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45992.645569675929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45992.645569675929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45992.645569675929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45992.645569675929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45992.645569675929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45992.645569675929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45992.645569675929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45992.645569675929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45992.645569675929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45992.645569675929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45992.645569675929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45992.645569675929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45992.645569675929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45992.645569675929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45992.645569675929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45992.645569675929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45992.645569675929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45992.645569675929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45992.645569675929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45992.645569675929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45992.645569675929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45992.645569675929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45992.645569675929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45992.645569675929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45992.645569675929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45992.645569675929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45992.645569675929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45992.645569675929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45992.645569675929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45992.645569675929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45992.645569675929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45992.645569675929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45992.645569675929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45992.645569675929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45992.645569675929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45992.645569675929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45992.645569675929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45992.645569675929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45992.645569675929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45992.645569675929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45992.645569675929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45992.645569675929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45992.645569675929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45992.645569675929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45992.645569675929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45992.645569675929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45992.645569675929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45992.645569675929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45992.645569675929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45992.645569675929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45992.645569675929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45992.645569675929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45992.645569675929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45992.645569675929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45992.645569675929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45992.645569675929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45992.645569675929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45992.645569675929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45992.645569675929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45992.645569675929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45992.645569675929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45992.645569675929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45992.645569675929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45992.645569675929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45992.645569675929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45992.645569675929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45992.645569675929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45992.645569675929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45992.645569675929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45992.645569675929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45992.645569675929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45992.645569675929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45992.645569675929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45992.645569675929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45992.645569675929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45992.645569675929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45992.645569675929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45992.645569675929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45992.645569675929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45992.645569675929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45992.645569675929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45992.645569675929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45992.645569675929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45992.645569675929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45992.645569675929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45992.645569675929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45992.645569675929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45992.645569675929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45992.645569675929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45992.645569675929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45992.645569675929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45992.645569675929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45992.645569675929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45992.645569675929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45992.645569675929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45992.645569675929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45992.645569675929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45992.645569675929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45992.645569675929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45992.645569675929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45992.645569675929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45992.645569675929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45992.645569675929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45992.645569675929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45992.645569675929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45992.645569675929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45992.645569675929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45992.645569675929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45992.645569675929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45992.645569675929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45992.645569675929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45992.645569675929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45992.645569675929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45992.645569675929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45992.645569675929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45992.645569675929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45992.645569675929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45992.645569675929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45992.645569675929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45992.645569675929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45992.645569675929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45992.645569675929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45992.645569675929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45992.645569675929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45992.645569675929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45992.645569675929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C4C77E03-8DF6-42D4-AB1F-3E2CC5F43B39}"/>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tabSelected="1" workbookViewId="0">
      <pane ySplit="1" topLeftCell="A2" activePane="bottomLeft" state="frozen"/>
      <selection pane="bottomLeft"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167.64573171296797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8.258150694447977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45992.645569675929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45992.645569675929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45992.645569675929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45992.645569675929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45992.645569675929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45992.645569675929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45992.645569675929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45992.645569675929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45992.645569675929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45992.645569675929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45992.645569675929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45992.645569675929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45992.645569675929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45992.645569675929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45992.645569675929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45992.645569675929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45992.645569675929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45992.645569675929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45992.645569675929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45992.645569675929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45992.645569675929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45992.645569675929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45992.645569675929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45992.645569675929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45992.645569675929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45992.645569675929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45992.645569675929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45992.645569675929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45992.645569675929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45992.645569675929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45992.645569675929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45992.645569675929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45992.645569675929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45992.645569675929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45992.645569675929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45992.645569675929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45992.645569675929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45992.645569675929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45992.645569675929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45992.645569675929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45992.645569675929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45992.645569675929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45992.645569675929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45992.645569675929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45992.645569675929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45992.645569675929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45992.645569675929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45992.645569675929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45992.645569675929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45992.645569675929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45992.645569675929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45992.645569675929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45992.645569675929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45992.645569675929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45992.645569675929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45992.645569675929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45992.645569675929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45992.645569675929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45992.645569675929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45992.645569675929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45992.645569675929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45992.645569675929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45992.645569675929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45992.645569675929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45992.645569675929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45992.645569675929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45992.645569675929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45992.645569675929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45992.645569675929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45992.645569675929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45992.645569675929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45992.645569675929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45992.645569675929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45992.645569675929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45992.645569675929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45992.645569675929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45992.645569675929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45992.645569675929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45992.645569675929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45992.645569675929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45992.645569675929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45992.645569675929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45992.645569675929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45992.645569675929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45992.645569675929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45992.645569675929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45992.645569675929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45992.645569675929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45992.645569675929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45992.645569675929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45992.645569675929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45992.645569675929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45992.645569675929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45992.645569675929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45992.645569675929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45992.645569675929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45992.645569675929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45992.645569675929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45992.645569675929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45992.645569675929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45992.645569675929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45992.645569675929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45992.645569675929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45992.645569675929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45992.645569675929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45992.645569675929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45992.645569675929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45992.645569675929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45992.645569675929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45992.645569675929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45992.645569675929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45992.645569675929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45992.645569675929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45992.645569675929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45992.645569675929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45992.645569675929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45992.645569675929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45992.645569675929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45992.645569675929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45992.645569675929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45992.645569675929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45992.645569675929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45992.645569675929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45992.645569675929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45992.645569675929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45992.645569675929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45992.645569675929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45992.645569675929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45992.645569675929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45992.645569675929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45992.645569675929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45992.645569675929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45992.645569675929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45992.645569675929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45992.645569675929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45992.645569675929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45992.645569675929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45992.645569675929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45992.645569675929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45992.645569675929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45992.645569675929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45992.645569675929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45992.645569675929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45992.645569675929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45992.645569675929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45992.645569675929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45992.645569675929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45992.645569675929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45992.645569675929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45992.645569675929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45992.645569675929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45992.645569675929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45992.645569675929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45992.645569675929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45992.645569675929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45992.645569675929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45992.645569675929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45992.645569675929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45992.645569675929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45992.645569675929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45992.645569675929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45992.645569675929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45992.645569675929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45992.645569675929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45992.645569675929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45992.645569675929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45992.645569675929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45992.645569675929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45992.645569675929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45992.645569675929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45992.645569675929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45992.645569675929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45992.645569675929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45992.645569675929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45992.645569675929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45992.645569675929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45992.645569675929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45992.645569675929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45992.645569675929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45992.645569675929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45992.645569675929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45992.645569675929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45992.645569675929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45992.645569675929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45992.645569675929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45992.645569675929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45992.645569675929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45992.645569675929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45992.645569675929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45992.645569675929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45992.645569675929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45992.645569675929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45992.645569675929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45992.645569675929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45992.645569675929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45992.645569675929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45992.645569675929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45992.645569675929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45992.645569675929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45992.645569675929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45992.645569675929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45992.645569675929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45992.645569675929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45992.645569675929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45992.645569675929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45992.645569675929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45992.645569675929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45992.645569675929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45992.645569675929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45992.645569675929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45992.645569675929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45992.645569675929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45992.645569675929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45992.645569675929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45992.645569675929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45992.645569675929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45992.645569675929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45992.645569675929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45992.645569675929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45992.645569675929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45992.645569675929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45992.645569675929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45992.645569675929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45992.645569675929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45992.645569675929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45992.645569675929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45992.645569675929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45992.645569675929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45992.645569675929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45992.645569675929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45992.645569675929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45992.645569675929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45992.645569675929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45992.645569675929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45992.645569675929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45992.645569675929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45992.645569675929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45992.645569675929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45992.645569675929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45992.645569675929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45992.645569675929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45992.645569675929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45992.645569675929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45992.645569675929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45992.645569675929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45992.645569675929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45992.645569675929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45992.645569675929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45992.645569675929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45992.645569675929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45992.645569675929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45992.645569675929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45992.645569675929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45992.645569675929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45992.645569675929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45992.645569675929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45992.645569675929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45992.645569675929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45992.645569675929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45992.645569675929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45992.645569675929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45992.645569675929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45992.645569675929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45992.645569675929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45992.645569675929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45992.645569675929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45992.645569675929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45992.645569675929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45992.645569675929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45992.645569675929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45992.645569675929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45992.645569675929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45992.645569675929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45992.645569675929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45992.645569675929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45992.645569675929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45992.645569675929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45992.645569675929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45992.645569675929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45992.645569675929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45992.645569675929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45992.645569675929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45992.645569675929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45992.645569675929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45992.645569675929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45992.645569675929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45992.645569675929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45992.645569675929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45992.645569675929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45992.645569675929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45992.645569675929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45992.645569675929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45992.645569675929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45992.645569675929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45992.645569675929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45992.645569675929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45992.645569675929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45992.645569675929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45992.645569675929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45992.645569675929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45992.645569675929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45992.645569675929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45992.645569675929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45992.645569675929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45992.645569675929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45992.645569675929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45992.645569675929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45992.645569675929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45992.645569675929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45992.645569675929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45992.645569675929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45992.645569675929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45992.645569675929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45992.645569675929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45992.645569675929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45992.645569675929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45992.645569675929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45992.645569675929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45992.645569675929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45992.645569675929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45992.645569675929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45992.645569675929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45992.645569675929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45992.645569675929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45992.645569675929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45992.645569675929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45992.645569675929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45992.645569675929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45992.645569675929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45992.645569675929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45992.645569675929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45992.645569675929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45992.645569675929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45992.645569675929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45992.645569675929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45992.645569675929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45992.645569675929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45992.645569675929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45992.645569675929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45992.645569675929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45992.645569675929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45992.645569675929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45992.645569675929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45992.645569675929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45992.645569675929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45992.645569675929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45992.645569675929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45992.645569675929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45992.645569675929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45992.645569675929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45992.645569675929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45992.645569675929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45992.645569675929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45992.645569675929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45992.645569675929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45992.645569675929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45992.645569675929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45992.645569675929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45992.645569675929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45992.645569675929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45992.645569675929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45992.645569675929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45992.645569675929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45992.645569675929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45992.645569675929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45992.645569675929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45992.645569675929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45992.645569675929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45992.645569675929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45992.645569675929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45992.645569675929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45992.645569675929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45992.645569675929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45992.645569675929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45992.645569675929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45992.645569675929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45992.645569675929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45992.645569675929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45992.645569675929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45992.645569675929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45992.645569675929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45992.645569675929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45992.645569675929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45992.645569675929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45992.645569675929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45992.645569675929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45992.645569675929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45992.645569675929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45992.645569675929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45992.645569675929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45992.645569675929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45992.645569675929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45992.645569675929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45992.645569675929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45992.645569675929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45992.645569675929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45992.645569675929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45992.645569675929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45992.645569675929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45992.645569675929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45992.645569675929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45992.645569675929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45992.645569675929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45992.645569675929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45992.645569675929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45992.645569675929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45992.645569675929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45992.645569675929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45992.645569675929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45992.645569675929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45992.645569675929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45992.645569675929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45992.645569675929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45992.645569675929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45992.645569675929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45992.645569675929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45992.645569675929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45992.645569675929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45992.645569675929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45992.645569675929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45992.645569675929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45992.645569675929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45992.645569675929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45992.645569675929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45992.645569675929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45992.645569675929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45992.645569675929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45992.645569675929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45992.645569675929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45992.645569675929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45992.645569675929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45992.645569675929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45992.645569675929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45992.645569675929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45992.645569675929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45992.645569675929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45992.645569675929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45992.645569675929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45992.645569675929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45992.645569675929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45992.645569675929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45992.645569675929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45992.645569675929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45992.645569675929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45992.645569675929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45992.645569675929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45992.645569675929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45992.645569675929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45992.645569675929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45992.645569675929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45992.645569675929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45992.645569675929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45992.645569675929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45992.645569675929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45992.645569675929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45992.645569675929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45992.645569675929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45992.645569675929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45992.645569675929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45992.645569675929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45992.645569675929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45992.645569675929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45992.645569675929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45992.645569675929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45992.645569675929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45992.645569675929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45992.645569675929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45992.645569675929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45992.645569675929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45992.645569675929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45992.645569675929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45992.645569675929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45992.645569675929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45992.645569675929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45992.645569675929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45992.645569675929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45992.645569675929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45992.645569675929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45992.645569675929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45992.645569675929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45992.645569675929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45992.645569675929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45992.645569675929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45992.645569675929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45992.645569675929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45992.645569675929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45992.645569675929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45992.645569675929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45992.645569675929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45992.645569675929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45992.645569675929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45992.645569675929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45992.645569675929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45992.645569675929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45992.645569675929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45992.645569675929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45992.645569675929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45992.645569675929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45992.645569675929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45992.645569675929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45992.645569675929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45992.645569675929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45992.645569675929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45992.645569675929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45992.645569675929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45992.645569675929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45992.645569675929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45992.645569675929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45992.645569675929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45992.645569675929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45992.645569675929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45992.645569675929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45992.645569675929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45992.645569675929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45992.645569675929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45992.645569675929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45992.645569675929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45992.645569675929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45992.645569675929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45992.645569675929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45992.645569675929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45992.645569675929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45992.645569675929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45992.645569675929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45992.645569675929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45992.645569675929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45992.645569675929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45992.645569675929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45992.645569675929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45992.645569675929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45992.645569675929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45992.645569675929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45992.645569675929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45992.645569675929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45992.645569675929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45992.645569675929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45992.645569675929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45992.645569675929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45992.645569675929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45992.645569675929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45992.645569675929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45992.645569675929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45992.645569675929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45992.645569675929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45992.645569675929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45992.645569675929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45992.645569675929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45992.645569675929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45992.645569675929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45992.645569675929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45992.645569675929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45992.645569675929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45992.645569675929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45992.645569675929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45992.645569675929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45992.645569675929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45992.645569675929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45992.645569675929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45992.645569675929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45992.645569675929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45992.645569675929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45992.645569675929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45992.645569675929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45992.645569675929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45992.645569675929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45992.645569675929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45992.645569675929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45992.645569675929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45992.645569675929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45992.645569675929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45992.645569675929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45992.645569675929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45992.645569675929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45992.645569675929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45992.645569675929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45992.645569675929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45992.645569675929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45992.645569675929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45992.645569675929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45992.645569675929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45992.645569675929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45992.645569675929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45992.645569675929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45992.645569675929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45992.645569675929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45992.645569675929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45992.645569675929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45992.645569675929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45992.645569675929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45992.645569675929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45992.645569675929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45992.645569675929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45992.645569675929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45992.645569675929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45992.645569675929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45992.645569675929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45992.645569675929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45992.645569675929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45992.645569675929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45992.645569675929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45992.645569675929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45992.645569675929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45992.645569675929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45992.645569675929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45992.645569675929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45992.645569675929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45992.645569675929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45992.645569675929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45992.645569675929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45992.645569675929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45992.645569675929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45992.645569675929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45992.645569675929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45992.645569675929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45992.645569675929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45992.645569675929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45992.645569675929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45992.645569675929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45992.645569675929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45992.645569675929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45992.645569675929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45992.645569675929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45992.645569675929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45992.645569675929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45992.645569675929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45992.645569675929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45992.645569675929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45992.645569675929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45992.645569675929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45992.645569675929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45992.645569675929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45992.645569675929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45992.645569675929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45992.645569675929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45992.645569675929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45992.645569675929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45992.645569675929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45992.645569675929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45992.645569675929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45992.645569675929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45992.645569675929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45992.645569675929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45992.645569675929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45992.645569675929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45992.645569675929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45992.645569675929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45992.645569675929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45992.645569675929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45992.645569675929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45992.645569675929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45992.645569675929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45992.645569675929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45992.645569675929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45992.645569675929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45992.645569675929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45992.645569675929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45992.645569675929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45992.645569675929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45992.645569675929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45992.645569675929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45992.645569675929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45992.645569675929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45992.645569675929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45992.645569675929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45992.645569675929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45992.645569675929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45992.645569675929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45992.645569675929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45992.645569675929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45992.645569675929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45992.645569675929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45992.645569675929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45992.645569675929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45992.645569675929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45992.645569675929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45992.645569675929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45992.645569675929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45992.645569675929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45992.645569675929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45992.645569675929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45992.645569675929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45992.645569675929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45992.645569675929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45992.645569675929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45992.645569675929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45992.645569675929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45992.645569675929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45992.645569675929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45992.645569675929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45992.645569675929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45992.645569675929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45992.645569675929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45992.645569675929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45992.645569675929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45992.645569675929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45992.645569675929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45992.645569675929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45992.645569675929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45992.645569675929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45992.645569675929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45992.645569675929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45992.645569675929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45992.645569675929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45992.645569675929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45992.645569675929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45992.645569675929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45992.645569675929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45992.645569675929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45992.645569675929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45992.645569675929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45992.645569675929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45992.645569675929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45992.645569675929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45992.645569675929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45992.645569675929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45992.645569675929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45992.645569675929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45992.645569675929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45992.645569675929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45992.645569675929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45992.645569675929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45992.645569675929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45992.645569675929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45992.645569675929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45992.645569675929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45992.645569675929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45992.645569675929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45992.645569675929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45992.645569675929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45992.645569675929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45992.645569675929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45992.645569675929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45992.645569675929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45992.645569675929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45992.645569675929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45992.645569675929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45992.645569675929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45992.645569675929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45992.645569675929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45992.645569675929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45992.645569675929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45992.645569675929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45992.645569675929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45992.645569675929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45992.645569675929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45992.645569675929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45992.645569675929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45992.645569675929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45992.645569675929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45992.645569675929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45992.645569675929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45992.645569675929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45992.645569675929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45992.645569675929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45992.645569675929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45992.645569675929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45992.645569675929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45992.645569675929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45992.645569675929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45992.645569675929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45992.645569675929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45992.645569675929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45992.645569675929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45992.645569675929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45992.645569675929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45992.645569675929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45992.645569675929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45992.645569675929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45992.645569675929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45992.645569675929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45992.645569675929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45992.645569675929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45992.645569675929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45992.645569675929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45992.645569675929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45992.645569675929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45992.645569675929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45992.645569675929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45992.645569675929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45992.645569675929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45992.645569675929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45992.645569675929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45992.645569675929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45992.645569675929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45992.645569675929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45992.645569675929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45992.645569675929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45992.645569675929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45992.645569675929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45992.645569675929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45992.645569675929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45992.645569675929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45992.645569675929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45992.645569675929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45992.645569675929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45992.645569675929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45992.645569675929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45992.645569675929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45992.645569675929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45992.645569675929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45992.645569675929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45992.645569675929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45992.645569675929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45992.645569675929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45992.645569675929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45992.645569675929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45992.645569675929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45992.645569675929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45992.645569675929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45992.645569675929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45992.645569675929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45992.645569675929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45992.645569675929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45992.645569675929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45992.645569675929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45992.645569675929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45992.645569675929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45992.645569675929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45992.645569675929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45992.645569675929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45992.645569675929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45992.645569675929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45992.645569675929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45992.645569675929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45992.645569675929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45992.645569675929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45992.645569675929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45992.645569675929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45992.645569675929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45992.645569675929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45992.645569675929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45992.645569675929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45992.645569675929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45992.645569675929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45992.645569675929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45992.645569675929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45992.645569675929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45992.645569675929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45992.645569675929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45992.645569675929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45992.645569675929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45992.645569675929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45992.645569675929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45992.645569675929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45992.645569675929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45992.645569675929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45992.645569675929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45992.645569675929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45992.645569675929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45992.645569675929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45992.645569675929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45992.645569675929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45992.645569675929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45992.645569675929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45992.645569675929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45992.645569675929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45992.645569675929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45992.645569675929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45992.645569675929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45992.645569675929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45992.645569675929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45992.645569675929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45992.645569675929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45992.645569675929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45992.645569675929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45992.645569675929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45992.645569675929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45992.645569675929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45992.645569675929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45992.645569675929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45992.645569675929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45992.645569675929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45992.645569675929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45992.645569675929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45992.645569675929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45992.645569675929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45992.645569675929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45992.645569675929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45992.645569675929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45992.645569675929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45992.645569675929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45992.645569675929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45992.645569675929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45992.645569675929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45992.645569675929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45992.645569675929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45992.645569675929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45992.645569675929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45992.645569675929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45992.645569675929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45992.645569675929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45992.645569675929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45992.645569675929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45992.645569675929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45992.645569675929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45992.645569675929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45992.645569675929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45992.645569675929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45992.645569675929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45992.645569675929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45992.645569675929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45992.645569675929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45992.645569675929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45992.645569675929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45992.645569675929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45992.645569675929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45992.645569675929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45992.645569675929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45992.645569675929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45992.645569675929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45992.645569675929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45992.645569675929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45992.645569675929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45992.645569675929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45992.645569675929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45992.645569675929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45992.645569675929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45992.645569675929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45992.645569675929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45992.645569675929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45992.645569675929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45992.645569675929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45992.645569675929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45992.645569675929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45992.645569675929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45992.645569675929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45992.645569675929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45992.645569675929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45992.645569675929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45992.645569675929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45992.645569675929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45992.645569675929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45992.645569675929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45992.645569675929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45992.645569675929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45992.645569675929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45992.645569675929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45992.645569675929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45992.645569675929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45992.645569675929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45992.645569675929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45992.645569675929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45992.645569675929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45992.645569675929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45992.645569675929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45992.645569675929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45992.645569675929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45992.645569675929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45992.645569675929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45992.645569675929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45992.645569675929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45992.645569675929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45992.645569675929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45992.645569675929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45992.645569675929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45992.645569675929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45992.645569675929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45992.645569675929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45992.645569675929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45992.645569675929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45992.645569675929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45992.645569675929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45992.645569675929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45992.645569675929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45992.645569675929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45992.645569675929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45992.645569675929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45992.645569675929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45992.645569675929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45992.645569675929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45992.645569675929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45992.645569675929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45992.645569675929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45992.645569675929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45992.645569675929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45992.645569675929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45992.645569675929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45992.645569675929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45992.645569675929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45992.645569675929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45992.645569675929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45992.645569675929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45992.645569675929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45992.645569675929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45992.645569675929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45992.645569675929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45992.645569675929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45992.645569675929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45992.645569675929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45992.645569675929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45992.645569675929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45992.645569675929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45992.645569675929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45992.645569675929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289.16485208333324</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9" ca="1" si="0">IFERROR(NOW()-F3,"")</f>
        <v>45992.645569675929</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4.7849768525338732E-2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45992.645569675929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45992.645569675929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45992.645569675929</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45992.645569675929</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45992.645569675929</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45992.645569675929</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45992.645569675929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45992.645569675929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45992.645569675929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45992.645569675929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45992.645569675929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45992.645569675929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45992.645569675929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45992.645569675929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45992.645569675929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45992.645569675929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45992.645569675929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45992.645569675929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45992.645569675929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45992.645569675929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45992.645569675929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45992.645569675929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45992.645569675929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45992.645569675929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45992.645569675929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45992.645569675929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45992.645569675929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45992.645569675929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45992.645569675929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45992.645569675929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45992.645569675929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45992.645569675929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45992.645569675929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45992.645569675929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45992.645569675929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45992.645569675929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45992.645569675929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45992.645569675929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45992.645569675929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45992.645569675929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45992.645569675929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45992.645569675929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45992.645569675929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45992.645569675929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45992.645569675929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45992.645569675929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45992.645569675929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45992.645569675929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45992.645569675929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45992.645569675929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45992.645569675929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45992.645569675929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45992.645569675929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45992.645569675929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45992.645569675929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45992.645569675929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45992.645569675929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45992.645569675929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45992.645569675929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45992.645569675929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45992.645569675929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45992.645569675929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45992.645569675929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45992.645569675929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45992.645569675929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45992.645569675929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45992.645569675929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45992.645569675929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45992.645569675929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45992.645569675929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45992.645569675929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45992.645569675929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45992.645569675929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45992.645569675929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45992.645569675929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45992.645569675929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45992.645569675929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45992.645569675929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45992.645569675929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45992.645569675929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45992.645569675929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45992.645569675929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45992.645569675929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45992.645569675929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45992.645569675929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45992.645569675929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45992.645569675929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45992.645569675929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45992.645569675929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45992.645569675929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45992.645569675929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45992.645569675929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45992.645569675929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45992.645569675929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45992.645569675929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45992.645569675929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45992.645569675929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45992.645569675929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45992.645569675929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45992.645569675929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45992.645569675929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45992.645569675929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45992.645569675929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45992.645569675929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45992.645569675929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45992.645569675929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45992.645569675929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45992.645569675929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45992.645569675929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45992.645569675929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45992.645569675929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45992.645569675929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45992.645569675929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45992.645569675929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45992.645569675929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45992.645569675929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45992.645569675929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45992.645569675929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45992.645569675929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45992.645569675929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45992.645569675929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45992.645569675929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45992.645569675929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45992.645569675929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45992.645569675929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45992.645569675929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45992.645569675929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45992.645569675929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45992.645569675929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45992.645569675929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45992.645569675929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45992.645569675929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45992.645569675929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45992.645569675929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45992.645569675929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45992.645569675929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45992.645569675929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45992.645569675929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45992.645569675929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45992.645569675929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45992.645569675929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45992.645569675929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45992.645569675929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45992.645569675929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45992.645569675929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45992.645569675929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45992.645569675929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45992.645569675929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45992.645569675929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45992.645569675929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45992.645569675929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45992.645569675929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45992.645569675929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45992.645569675929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45992.645569675929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45992.645569675929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45992.645569675929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45992.645569675929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45992.645569675929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45992.645569675929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45992.645569675929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45992.645569675929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45992.645569675929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45992.645569675929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45992.645569675929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45992.645569675929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45992.645569675929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45992.645569675929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45992.645569675929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45992.645569675929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45992.645569675929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45992.645569675929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45992.645569675929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45992.645569675929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45992.645569675929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45992.645569675929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45992.645569675929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45992.645569675929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45992.645569675929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45992.645569675929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45992.645569675929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45992.645569675929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45992.645569675929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45992.645569675929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45992.645569675929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45992.645569675929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45992.645569675929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45992.645569675929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45992.645569675929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45992.645569675929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45992.645569675929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45992.645569675929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45992.645569675929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45992.645569675929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45992.645569675929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45992.645569675929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45992.645569675929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45992.645569675929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45992.645569675929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45992.645569675929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45992.645569675929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45992.645569675929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45992.645569675929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45992.645569675929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45992.645569675929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45992.645569675929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45992.645569675929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45992.645569675929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45992.645569675929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45992.645569675929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45992.645569675929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45992.645569675929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45992.645569675929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45992.645569675929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45992.645569675929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45992.645569675929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45992.645569675929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45992.645569675929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45992.645569675929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45992.645569675929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45992.645569675929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45992.645569675929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45992.645569675929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45992.645569675929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45992.645569675929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45992.645569675929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45992.645569675929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45992.645569675929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45992.645569675929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45992.645569675929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45992.645569675929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45992.645569675929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45992.645569675929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45992.645569675929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45992.645569675929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45992.645569675929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45992.645569675929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45992.645569675929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45992.645569675929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45992.645569675929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45992.645569675929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45992.645569675929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45992.645569675929</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K10" sqref="K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100.81350949074113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66.4566923611128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43.984458564817032</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11.272271064815868</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4.4308101852948312E-2</v>
      </c>
      <c r="H6" s="38">
        <v>45992.595462962963</v>
      </c>
      <c r="I6" s="37" t="str">
        <f>IFERROR(VLOOKUP(D6,DB!A:F,6,0),"")</f>
        <v>SCECO</v>
      </c>
      <c r="J6" s="37" t="str">
        <f>IFERROR(VLOOKUP(D6,DB!A:G,7,0),"")</f>
        <v>Vandalized+Dead</v>
      </c>
      <c r="K6" s="37" t="s">
        <v>39207</v>
      </c>
      <c r="L6" s="37" t="str">
        <f>IFERROR(VLOOKUP(D6,DB!A:I,9,0),"")</f>
        <v>Latis</v>
      </c>
    </row>
    <row r="7" spans="1:13">
      <c r="A7" s="37" t="s">
        <v>39208</v>
      </c>
      <c r="B7" s="37" t="str">
        <f>IFERROR(VLOOKUP(D7,DB!A:K,11,0),"")</f>
        <v>R5</v>
      </c>
      <c r="C7" s="37">
        <v>2</v>
      </c>
      <c r="D7" s="106" t="s">
        <v>32900</v>
      </c>
      <c r="E7" s="37" t="s">
        <v>39185</v>
      </c>
      <c r="F7" s="38">
        <v>45992.613125000003</v>
      </c>
      <c r="G7" s="105">
        <f ca="1">IFERROR(NOW()-F7,"")</f>
        <v>3.2444675925944466E-2</v>
      </c>
      <c r="H7" s="38">
        <v>45992.603125000001</v>
      </c>
      <c r="I7" s="37" t="str">
        <f>IFERROR(VLOOKUP(D7,DB!A:F,6,0),"")</f>
        <v>SCECO</v>
      </c>
      <c r="J7" s="37" t="str">
        <f>IFERROR(VLOOKUP(D7,DB!A:G,7,0),"")</f>
        <v>Dead</v>
      </c>
      <c r="K7" s="37" t="s">
        <v>39209</v>
      </c>
      <c r="L7" s="37" t="str">
        <f>IFERROR(VLOOKUP(D7,DB!A:I,9,0),"")</f>
        <v>Latis</v>
      </c>
    </row>
    <row r="8" spans="1:13">
      <c r="A8" s="37"/>
      <c r="B8" s="37" t="str">
        <f>IFERROR(VLOOKUP(D8,DB!A:K,11,0),"")</f>
        <v/>
      </c>
      <c r="C8" s="37"/>
      <c r="D8" s="153"/>
      <c r="E8" s="37"/>
      <c r="F8" s="38"/>
      <c r="G8" s="105">
        <f ca="1">IFERROR(NOW()-F8,"")</f>
        <v>45992.645569675929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45992.645569675929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45992.645569675929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45992.645569675929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45992.645569675929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45992.645569675929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45992.645569675929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45992.645569675929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45992.645569675929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45992.645569675929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45992.645569675929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45992.645569675929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45992.645569675929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45992.645569675929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45992.645569675929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45992.645569675929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45992.645569675929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45992.645569675929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45992.645569675929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45992.645569675929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45992.645569675929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45992.645569675929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45992.645569675929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45992.645569675929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45992.645569675929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45992.645569675929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45992.645569675929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45992.645569675929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45992.645569675929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45992.645569675929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45992.645569675929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45992.645569675929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45992.645569675929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45992.645569675929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45992.645569675929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45992.645569675929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45992.645569675929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45992.645569675929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45992.645569675929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45992.645569675929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45992.645569675929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45992.645569675929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45992.645569675929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45992.645569675929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45992.645569675929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45992.645569675929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45992.645569675929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45992.645569675929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45992.645569675929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45992.645569675929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45992.645569675929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45992.645569675929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45992.645569675929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45992.645569675929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45992.645569675929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45992.645569675929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45992.645569675929</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45992.645569675929</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45992.645569675929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45992.645569675929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45992.645569675929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45992.645569675929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45992.645569675929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45992.645569675929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45992.645569675929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45992.645569675929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45992.645569675929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45992.645569675929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45992.645569675929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45992.645569675929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45992.645569675929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45992.645569675929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45992.645569675929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45992.645569675929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45992.645569675929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45992.645569675929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45992.645569675929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45992.645569675929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45992.645569675929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45992.645569675929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45992.645569675929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45992.645569675929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45992.645569675929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45992.645569675929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45992.645569675929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45992.645569675929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45992.645569675929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45992.645569675929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45992.645569675929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45992.645569675929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45992.645569675929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45992.645569675929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45992.645569675929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45992.645569675929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45992.645569675929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45992.645569675929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45992.645569675929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45992.645569675929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45992.645569675929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45992.645569675929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45992.645569675929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45992.645569675929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45992.645569675929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45992.645569675929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45992.645569675929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45992.645569675929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45992.645569675929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45992.645569675929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45992.645569675929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45992.645569675929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45992.645569675929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45992.645569675929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45992.645569675929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45992.645569675929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45992.645569675929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45992.645569675929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45992.645569675929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45992.645569675929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45992.645569675929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45992.645569675929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45992.645569675929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45992.645569675929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45992.645569675929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45992.645569675929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45992.645569675929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45992.645569675929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45992.645569675929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45992.645569675929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45992.645569675929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45992.645569675929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45992.645569675929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45992.645569675929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45992.645569675929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45992.645569675929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45992.645569675929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45992.645569675929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45992.645569675929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45992.645569675929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45992.645569675929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45992.645569675929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45992.645569675929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45992.645569675929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45992.645569675929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45992.645569675929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45992.645569675929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45992.645569675929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45992.645569675929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45992.645569675929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45992.645569675929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45992.645569675929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45992.645569675929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45992.645569675929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45992.645569675929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45992.645569675929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45992.645569675929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45992.645569675929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45992.645569675929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45992.645569675929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45992.645569675929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45992.645569675929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45992.645569675929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45992.645569675929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45992.645569675929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45992.645569675929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45992.645569675929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45992.645569675929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45992.645569675929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45992.645569675929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45992.645569675929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45992.645569675929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45992.645569675929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45992.645569675929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45992.645569675929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45992.645569675929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45992.645569675929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45992.645569675929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45992.645569675929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45992.645569675929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45992.645569675929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45992.645569675929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45992.645569675929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45992.645569675929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45992.645569675929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45992.645569675929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45992.645569675929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45992.645569675929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45992.645569675929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45992.645569675929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45992.645569675929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45992.645569675929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45992.645569675929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45992.645569675929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45992.645569675929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45992.645569675929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45992.645569675929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45992.645569675929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45992.645569675929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45992.645569675929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45992.645569675929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45992.645569675929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45992.645569675929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45992.645569675929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45992.645569675929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45992.645569675929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45992.645569675929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45992.645569675929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45992.645569675929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45992.645569675929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45992.645569675929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45992.645569675929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45992.645569675929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45992.645569675929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45992.645569675929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45992.645569675929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45992.645569675929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45992.645569675929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45992.645569675929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45992.645569675929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45992.645569675929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45992.645569675929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45992.645569675929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45992.645569675929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45992.645569675929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45992.645569675929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45992.645569675929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45992.645569675929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45992.645569675929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45992.645569675929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45992.645569675929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45992.645569675929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45992.645569675929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45992.645569675929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45992.645569675929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45992.645569675929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45992.645569675929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45992.645569675929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45992.645569675929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45992.645569675929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45992.645569675929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45992.645569675929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45992.645569675929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45992.645569675929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45992.645569675929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45992.645569675929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45992.645569675929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45992.645569675929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45992.645569675929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45992.645569675929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45992.645569675929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45992.645569675929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45992.645569675929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45992.645569675929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45992.645569675929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45992.645569675929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45992.645569675929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45992.645569675929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45992.645569675929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45992.645569675929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45992.645569675929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45992.645569675929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45992.645569675929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45992.645569675929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45992.645569675929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45992.645569675929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45992.645569675929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45992.645569675929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45992.645569675929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45992.645569675929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45992.645569675929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45992.645569675929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45992.645569675929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45992.645569675929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45992.645569675929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45992.645569675929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45992.645569675929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45992.645569675929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45992.645569675929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45992.645569675929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45992.645569675929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45992.645569675929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45992.645569675929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45992.645569675929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45992.645569675929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45992.645569675929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45992.645569675929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45992.645569675929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45992.645569675929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45992.645569675929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45992.645569675929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45992.645569675929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45992.645569675929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45992.645569675929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45992.645569675929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45992.645569675929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45992.645569675929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45992.645569675929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45992.645569675929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45992.645569675929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45992.645569675929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45992.645569675929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45992.645569675929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45992.645569675929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45992.645569675929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45992.645569675929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45992.645569675929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45992.645569675929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45992.645569675929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45992.645569675929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45992.645569675929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45992.645569675929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45992.645569675929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45992.645569675929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45992.645569675929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45992.645569675929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45992.645569675929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45992.645569675929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45992.645569675929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45992.645569675929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45992.645569675929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45992.645569675929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45992.645569675929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45992.645569675929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45992.645569675929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45992.645569675929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45992.645569675929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45992.645569675929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45992.645569675929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45992.645569675929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45992.645569675929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45992.645569675929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45992.645569675929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45992.645569675929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45992.645569675929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45992.645569675929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45992.645569675929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45992.645569675929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45992.645569675929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45992.645569675929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45992.645569675929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45992.645569675929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45992.645569675929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45992.645569675929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45992.645569675929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45992.645569675929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45992.645569675929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45992.645569675929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45992.645569675929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45992.645569675929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45992.645569675929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45992.645569675929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45992.645569675929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45992.645569675929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45992.645569675929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45992.645569675929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45992.645569675929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45992.645569675929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45992.645569675929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45992.645569675929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45992.645569675929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45992.645569675929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45992.645569675929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45992.645569675929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45992.645569675929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45992.645569675929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45992.645569675929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45992.645569675929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45992.645569675929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45992.645569675929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45992.645569675929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45992.645569675929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45992.645569675929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45992.645569675929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45992.645569675929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45992.645569675929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45992.645569675929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45992.645569675929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45992.645569675929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45992.645569675929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45992.645569675929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45992.645569675929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45992.645569675929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45992.645569675929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45992.645569675929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45992.645569675929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45992.645569675929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45992.645569675929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45992.645569675929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45992.645569675929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45992.645569675929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45992.645569675929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45992.645569675929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45992.645569675929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45992.645569675929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45992.645569675929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45992.645569675929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45992.645569675929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45992.645569675929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45992.645569675929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45992.645569675929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45992.645569675929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45992.645569675929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45992.645569675929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45992.645569675929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45992.645569675929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45992.645569675929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45992.645569675929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45992.645569675929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45992.645569675929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45992.645569675929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45992.645569675929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45992.645569675929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45992.645569675929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45992.645569675929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45992.645569675929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45992.645569675929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45992.645569675929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45992.645569675929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45992.645569675929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45992.645569675929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45992.645569675929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45992.645569675929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45992.645569675929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45992.645569675929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45992.645569675929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45992.645569675929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45992.645569675929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45992.645569675929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45992.645569675929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45992.645569675929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45992.645569675929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45992.645569675929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45992.645569675929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45992.645569675929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45992.645569675929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45992.645569675929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45992.645569675929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45992.645569675929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45992.645569675929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45992.645569675929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45992.645569675929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45992.645569675929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45992.645569675929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45992.645569675929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45992.645569675929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45992.645569675929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45992.645569675929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45992.645569675929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45992.645569675929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45992.645569675929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45992.645569675929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45992.645569675929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45992.645569675929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45992.645569675929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45992.645569675929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45992.645569675929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45992.645569675929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45992.645569675929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45992.645569675929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45992.645569675929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45992.645569675929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45992.645569675929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45992.645569675929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45992.645569675929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45992.645569675929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45992.645569675929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45992.645569675929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45992.645569675929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45992.645569675929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45992.645569675929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45992.645569675929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45992.645569675929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45992.645569675929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45992.645569675929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45992.645569675929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45992.645569675929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45992.645569675929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45992.645569675929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45992.645569675929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45992.645569675929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45992.645569675929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45992.645569675929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45992.645569675929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45992.645569675929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45992.645569675929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45992.645569675929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45992.645569675929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45992.645569675929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45992.645569675929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45992.645569675929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45992.645569675929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45992.645569675929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45992.645569675929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45992.645569675929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45992.645569675929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45992.645569675929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45992.645569675929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45992.645569675929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45992.645569675929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45992.645569675929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45992.645569675929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45992.645569675929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45992.645569675929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45992.645569675929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45992.645569675929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45992.645569675929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45992.645569675929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45992.645569675929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45992.645569675929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45992.645569675929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45992.645569675929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45992.645569675929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45992.645569675929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45992.645569675929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45992.645569675929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45992.645569675929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45992.645569675929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45992.645569675929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45992.645569675929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45992.645569675929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45992.645569675929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45992.645569675929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45992.645569675929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45992.645569675929</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45992.645569675929</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2025-12-01T12:29:48Z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