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31" documentId="120_S{2AC9BD13-BADA-5192-A53E-5A8FF88502F6}" xr6:coauthVersionLast="47" xr6:coauthVersionMax="47" xr10:uidLastSave="{C5E33BDD-FB1F-438F-9709-012B9814525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<sst xmlns="http://schemas.openxmlformats.org/spreadsheetml/2006/main" count="180282" uniqueCount="39126">
  <si>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</si>
  <si>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</si>
  <si>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</si>
  <si>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</si>
  <si>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</si>
  <si>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</si>
  <si>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</si>
  <si>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</si>
  <si>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</si>
  <si>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</si>
  <si>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</si>
  <si>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</si>
  <si>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</si>
  <si>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</si>
  <si>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</si>
  <si>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</si>
  <si>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</si>
  <si>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</si>
  <si>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</si>
  <si>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</si>
  <si>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</si>
  <si>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</si>
  <si>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</si>
  <si>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</si>
  <si>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</si>
  <si>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</si>
  <si>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</si>
  <si>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</si>
  <si>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</si>
  <si>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</si>
  <si>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</si>
  <si>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</si>
  <si>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</si>
  <si>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</si>
  <si>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</si>
  <si>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</si>
  <si>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</si>
  <si>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</si>
  <si>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</si>
  <si>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</si>
  <si>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</si>
  <si>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</si>
  <si>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</si>
  <si>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</si>
  <si>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</si>
  <si>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</si>
  <si>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</si>
  <si>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</si>
  <si>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</si>
  <si>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</si>
  <si>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</si>
  <si>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</si>
  <si>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</si>
  <si>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</si>
  <si>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</si>
  <si>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</si>
  <si>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</si>
  <si>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</si>
  <si>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</si>
  <si>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</si>
  <si>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</si>
  <si>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</si>
  <si>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</si>
  <si>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</si>
  <si>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</si>
  <si>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</si>
  <si>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</si>
  <si>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</si>
  <si>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</si>
  <si>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</si>
  <si>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</si>
  <si>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</si>
  <si>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</si>
  <si>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</si>
  <si>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</si>
  <si>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</si>
  <si>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</si>
  <si>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</si>
  <si>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</si>
  <si>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</si>
  <si>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</si>
  <si>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</si>
  <si>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</si>
  <si>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</si>
  <si>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</si>
  <si>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</si>
  <si>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</si>
  <si>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</si>
  <si>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</si>
  <si>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</si>
  <si>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</si>
  <si>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</si>
  <si>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</si>
  <si>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</si>
  <si>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</si>
  <si>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</si>
  <si>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</si>
  <si>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</si>
  <si>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</si>
  <si>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</si>
  <si>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</si>
  <si>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</si>
  <si>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</si>
  <si>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</si>
  <si>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</si>
  <si>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</si>
  <si>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</si>
  <si>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</si>
  <si>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</si>
  <si>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</si>
  <si>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</si>
  <si>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</si>
  <si>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</si>
  <si>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</si>
  <si>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</si>
  <si>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</si>
  <si>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</si>
  <si>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</si>
  <si>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</si>
  <si>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</si>
  <si>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</si>
  <si>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</si>
  <si>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</si>
  <si>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</si>
  <si>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</si>
  <si>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</si>
  <si>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</si>
  <si>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</si>
  <si>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</si>
  <si>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</si>
  <si>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</si>
  <si>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</si>
  <si>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</si>
  <si>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</si>
  <si>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</si>
  <si>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</si>
  <si>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</si>
  <si>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</si>
  <si>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</si>
  <si>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</si>
  <si>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</si>
  <si>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</si>
  <si>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</si>
  <si>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</si>
  <si>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</si>
  <si>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</si>
  <si>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</si>
  <si>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</si>
  <si>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</si>
  <si>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</si>
  <si>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</si>
  <si>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</si>
  <si>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</si>
  <si>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</si>
  <si>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</si>
  <si>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</si>
  <si>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</si>
  <si>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</si>
  <si>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</si>
  <si>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</si>
  <si>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</si>
  <si>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</si>
  <si>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</si>
  <si>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</si>
  <si>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</si>
  <si>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</si>
  <si>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</si>
  <si>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</si>
  <si>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</si>
  <si>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</si>
  <si>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</si>
  <si>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</si>
  <si>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</si>
  <si>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</si>
  <si>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</si>
  <si>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</si>
  <si>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</si>
  <si>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</si>
  <si>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</si>
  <si>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</si>
  <si>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</si>
  <si>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</si>
  <si>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</si>
  <si>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</si>
  <si>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</si>
  <si>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</si>
  <si>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</si>
  <si>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</si>
  <si>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</si>
  <si>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</si>
  <si>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</si>
  <si>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</si>
  <si>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</si>
  <si>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</si>
  <si>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</si>
  <si>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</si>
  <si>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</si>
  <si>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</si>
  <si>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</si>
  <si>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</si>
  <si>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</si>
  <si>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</si>
  <si>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</si>
  <si>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</si>
  <si>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</si>
  <si>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</si>
  <si>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</si>
  <si>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</si>
  <si>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</si>
  <si>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</si>
  <si>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</si>
  <si>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</si>
  <si>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</si>
  <si>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</si>
  <si>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</si>
  <si>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</si>
  <si>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</si>
  <si>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</si>
  <si>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</si>
  <si>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</si>
  <si>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</si>
  <si>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</si>
  <si>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</si>
  <si>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</si>
  <si>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</si>
  <si>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</si>
  <si>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</si>
  <si>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</si>
  <si>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</si>
  <si>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</si>
  <si>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</si>
  <si>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</si>
  <si>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</si>
  <si>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</si>
  <si>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</si>
  <si>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</si>
  <si>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</si>
  <si>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</si>
  <si>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</si>
  <si>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</si>
  <si>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</si>
  <si>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</si>
  <si>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</si>
  <si>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</si>
  <si>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</si>
  <si>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</si>
  <si>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</si>
  <si>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</si>
  <si>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</si>
  <si>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</si>
  <si>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</si>
  <si>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</si>
  <si>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</si>
  <si>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</si>
  <si>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</si>
  <si>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</si>
  <si>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</si>
  <si>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</si>
  <si>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</si>
  <si>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</si>
  <si>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</si>
  <si>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</si>
  <si>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</si>
  <si>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</si>
  <si>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</si>
  <si>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</si>
  <si>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</si>
  <si>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</si>
  <si>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</si>
  <si>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</si>
  <si>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</si>
  <si>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</si>
  <si>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</si>
  <si>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</si>
  <si>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</si>
  <si>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</si>
  <si>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</si>
  <si>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</si>
  <si>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</si>
  <si>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</si>
  <si>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</si>
  <si>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</si>
  <si>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</si>
  <si>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</si>
  <si>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</si>
  <si>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</si>
  <si>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</si>
  <si>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</si>
  <si>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</si>
  <si>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</si>
  <si>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</si>
  <si>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</si>
  <si>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</si>
  <si>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</si>
  <si>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</si>
  <si>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</si>
  <si>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</si>
  <si>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</si>
  <si>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</si>
  <si>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</si>
  <si>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</si>
  <si>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</si>
  <si>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</si>
  <si>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</si>
  <si>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</si>
  <si>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</si>
  <si>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</si>
  <si>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</si>
  <si>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</si>
  <si>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</si>
  <si>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</si>
  <si>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</si>
  <si>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</si>
  <si>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</si>
  <si>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</si>
  <si>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</si>
  <si>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</si>
  <si>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</si>
  <si>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</si>
  <si>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</si>
  <si>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</si>
  <si>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</si>
  <si>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</si>
  <si>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</si>
  <si>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</si>
  <si>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</si>
  <si>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</si>
  <si>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</si>
  <si>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</si>
  <si>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</si>
  <si>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</si>
  <si>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</si>
  <si>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</si>
  <si>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</si>
  <si>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</si>
  <si>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</si>
  <si>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</si>
  <si>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</si>
  <si>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</si>
  <si>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</si>
  <si>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</si>
  <si>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</si>
  <si>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</si>
  <si>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</si>
  <si>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</si>
  <si>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</si>
  <si>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</si>
  <si>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</si>
  <si>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</si>
  <si>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</si>
  <si>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</si>
  <si>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</si>
  <si>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</si>
  <si>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</si>
  <si>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</si>
  <si>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</si>
  <si>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</si>
  <si>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</si>
  <si>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</si>
  <si>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</si>
  <si>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</si>
  <si>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</si>
  <si>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</si>
  <si>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</si>
  <si>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</si>
  <si>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</si>
  <si>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</si>
  <si>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</si>
  <si>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</si>
  <si>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</si>
  <si>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</si>
  <si>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</si>
  <si>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</si>
  <si>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</si>
  <si>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</si>
  <si>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</si>
  <si>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</si>
  <si>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</si>
  <si>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</si>
  <si>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</si>
  <si>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</si>
  <si>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</si>
  <si>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</si>
  <si>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</si>
  <si>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</si>
  <si>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</si>
  <si>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</si>
  <si>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</si>
  <si>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</si>
  <si>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</si>
  <si>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</si>
  <si>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</si>
  <si>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</si>
  <si>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</si>
  <si>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</si>
  <si>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</si>
  <si>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</si>
  <si>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</si>
  <si>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</si>
  <si>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</si>
  <si>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</si>
  <si>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</si>
  <si>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</si>
  <si>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</si>
  <si>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</si>
  <si>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</si>
  <si>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</si>
  <si>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</si>
  <si>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</si>
  <si>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</si>
  <si>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</si>
  <si>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</si>
  <si>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</si>
  <si>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</si>
  <si>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</si>
  <si>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</si>
  <si>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</si>
  <si>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</si>
  <si>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</si>
  <si>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</si>
  <si>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</si>
  <si>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</si>
  <si>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</si>
  <si>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</si>
  <si>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</si>
  <si>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</si>
  <si>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</si>
  <si>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</si>
  <si>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</si>
  <si>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</si>
  <si>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</si>
  <si>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</si>
  <si>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</si>
  <si>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</si>
  <si>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</si>
  <si>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</si>
  <si>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</si>
  <si>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</si>
  <si>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</si>
  <si>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</si>
  <si>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</si>
  <si>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</si>
  <si>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</si>
  <si>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</si>
  <si>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</si>
  <si>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</si>
  <si>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</si>
  <si>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</si>
  <si>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</si>
  <si>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</si>
  <si>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</si>
  <si>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</si>
  <si>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</si>
  <si>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</si>
  <si>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</si>
  <si>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</si>
  <si>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</si>
  <si>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</si>
  <si>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</si>
  <si>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</si>
  <si>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</si>
  <si>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</si>
  <si>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</si>
  <si>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</si>
  <si>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</si>
  <si>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</si>
  <si>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</si>
  <si>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</si>
  <si>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</si>
  <si>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</si>
  <si>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</si>
  <si>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</si>
  <si>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</si>
  <si>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</si>
  <si>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</si>
  <si>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</si>
  <si>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</si>
  <si>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</si>
  <si>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</si>
  <si>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</si>
  <si>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</si>
  <si>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</si>
  <si>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</si>
  <si>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</si>
  <si>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</si>
  <si>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</si>
  <si>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</si>
  <si>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</si>
  <si>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</si>
  <si>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</si>
  <si>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</si>
  <si>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</si>
  <si>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</si>
  <si>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</si>
  <si>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</si>
  <si>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</si>
  <si>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</si>
  <si>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</si>
  <si>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</si>
  <si>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</si>
  <si>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</si>
  <si>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</si>
  <si>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</si>
  <si>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</si>
  <si>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</si>
  <si>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</si>
  <si>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</si>
  <si>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</si>
  <si>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</si>
  <si>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</si>
  <si>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</si>
  <si>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</si>
  <si>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</si>
  <si>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</si>
  <si>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</si>
  <si>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</si>
  <si>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</si>
  <si>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</si>
  <si>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</si>
  <si>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</si>
  <si>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</si>
  <si>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</si>
  <si>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</si>
  <si>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</si>
  <si>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</si>
  <si>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</si>
  <si>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</si>
  <si>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</si>
  <si>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</si>
  <si>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</si>
  <si>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</si>
  <si>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</si>
  <si>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</si>
  <si>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</si>
  <si>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</si>
  <si>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</si>
  <si>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</si>
  <si>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</si>
  <si>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</si>
  <si>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</si>
  <si>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</si>
  <si>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</si>
  <si>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</si>
  <si>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</si>
  <si>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</si>
  <si>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</si>
  <si>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</si>
  <si>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</si>
  <si>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</si>
  <si>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</si>
  <si>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</si>
  <si>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</si>
  <si>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</si>
  <si>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</si>
  <si>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</si>
  <si>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</si>
  <si>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</si>
  <si>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</si>
  <si>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</si>
  <si>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</si>
  <si>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</si>
  <si>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</si>
  <si>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</si>
  <si>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</si>
  <si>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</si>
  <si>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</si>
  <si>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</si>
  <si>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</si>
  <si>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</si>
  <si>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</si>
  <si>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</si>
  <si>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</si>
  <si>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</si>
  <si>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</si>
  <si>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</si>
  <si>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</si>
  <si>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</si>
  <si>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</si>
  <si>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</si>
  <si>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</si>
  <si>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</si>
  <si>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</si>
  <si>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</si>
  <si>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</si>
  <si>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</si>
  <si>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</si>
  <si>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</si>
  <si>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</si>
  <si>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</si>
  <si>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</si>
  <si>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</si>
  <si>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</si>
  <si>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</si>
  <si>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</si>
  <si>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</si>
  <si>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</si>
  <si>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</si>
  <si>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</si>
  <si>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</si>
  <si>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</si>
  <si>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</si>
  <si>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</si>
  <si>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</si>
  <si>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</si>
  <si>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</si>
  <si>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</si>
  <si>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</si>
  <si>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</si>
  <si>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</si>
  <si>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</si>
  <si>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</si>
  <si>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</si>
  <si>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</si>
  <si>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</si>
  <si>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</si>
  <si>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</si>
  <si>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</si>
  <si>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</si>
  <si>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</si>
  <si>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</si>
  <si>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</si>
  <si>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</si>
  <si>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</si>
  <si>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</si>
  <si>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</si>
  <si>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</si>
  <si>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</si>
  <si>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</si>
  <si>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</si>
  <si>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</si>
  <si>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</si>
  <si>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</si>
  <si>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</si>
  <si>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</si>
  <si>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</si>
  <si>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</si>
  <si>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</si>
  <si>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</si>
  <si>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</si>
  <si>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</si>
  <si>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</si>
  <si>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</si>
  <si>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</si>
  <si>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</si>
  <si>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</si>
  <si>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</si>
  <si>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</si>
  <si>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</si>
  <si>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</si>
  <si>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</si>
  <si>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</si>
  <si>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</si>
  <si>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</si>
  <si>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</si>
  <si>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</si>
  <si>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</si>
  <si>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</si>
  <si>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</si>
  <si>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</si>
  <si>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</si>
  <si>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</si>
  <si>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</si>
  <si>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</si>
  <si>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</si>
  <si>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</si>
  <si>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</si>
  <si>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</si>
  <si>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</si>
  <si>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</si>
  <si>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</si>
  <si>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</si>
  <si>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</si>
  <si>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</si>
  <si>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</si>
  <si>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</si>
  <si>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</si>
  <si>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</si>
  <si>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</si>
  <si>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</si>
  <si>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</si>
  <si>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</si>
  <si>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</si>
  <si>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</si>
  <si>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</si>
  <si>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</si>
  <si>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</si>
  <si>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</si>
  <si>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</si>
  <si>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</si>
  <si>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</si>
  <si>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</si>
  <si>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</si>
  <si>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</si>
  <si>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</si>
  <si>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</si>
  <si>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</si>
  <si>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</si>
  <si>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</si>
  <si>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</si>
  <si>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</si>
  <si>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</si>
  <si>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</si>
  <si>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</si>
  <si>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</si>
  <si>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</si>
  <si>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</si>
  <si>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</si>
  <si>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</si>
  <si>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</si>
  <si>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</si>
  <si>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</si>
  <si>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</si>
  <si>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</si>
  <si>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</si>
  <si>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</si>
  <si>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</si>
  <si>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</si>
  <si>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</si>
  <si>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</si>
  <si>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</si>
  <si>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</si>
  <si>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</si>
  <si>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</si>
  <si>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</si>
  <si>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</si>
  <si>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</si>
  <si>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</si>
  <si>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</si>
  <si>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</si>
  <si>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</si>
  <si>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</si>
  <si>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</si>
  <si>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</si>
  <si>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</si>
  <si>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</si>
  <si>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</si>
  <si>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</si>
  <si>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</si>
  <si>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</si>
  <si>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</si>
  <si>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</si>
  <si>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</si>
  <si>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</si>
  <si>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</si>
  <si>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</si>
  <si>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</si>
  <si>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</si>
  <si>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</si>
  <si>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</si>
  <si>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</si>
  <si>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</si>
  <si>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</si>
  <si>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</si>
  <si>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</si>
  <si>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</si>
  <si>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</si>
  <si>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</si>
  <si>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</si>
  <si>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</si>
  <si>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</si>
  <si>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</si>
  <si>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</si>
  <si>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</si>
  <si>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</si>
  <si>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</si>
  <si>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</si>
  <si>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</si>
  <si>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</si>
  <si>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</si>
  <si>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</si>
  <si>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</si>
  <si>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</si>
  <si>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</si>
  <si>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</si>
  <si>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</si>
  <si>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</si>
  <si>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</si>
  <si>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</si>
  <si>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</si>
  <si>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</si>
  <si>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</si>
  <si>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</si>
  <si>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</si>
  <si>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</si>
  <si>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</si>
  <si>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</si>
  <si>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</si>
  <si>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</si>
  <si>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</si>
  <si>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</si>
  <si>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</si>
  <si>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</si>
  <si>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</si>
  <si>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</si>
  <si>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</si>
  <si>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</si>
  <si>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</si>
  <si>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</si>
  <si>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</si>
  <si>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</si>
  <si>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</si>
  <si>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</si>
  <si>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</si>
  <si>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</si>
  <si>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</si>
  <si>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</si>
  <si>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</si>
  <si>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</si>
  <si>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</si>
  <si>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</si>
  <si>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</si>
  <si>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</si>
  <si>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</si>
  <si>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</si>
  <si>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</si>
  <si>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</si>
  <si>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</si>
  <si>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</si>
  <si>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</si>
  <si>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</si>
  <si>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</si>
  <si>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</si>
  <si>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</si>
  <si>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</si>
  <si>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</si>
  <si>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</si>
  <si>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</si>
  <si>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</si>
  <si>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</si>
  <si>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</si>
  <si>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</si>
  <si>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</si>
  <si>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</si>
  <si>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</si>
  <si>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</si>
  <si>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</si>
  <si>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</si>
  <si>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</si>
  <si>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</si>
  <si>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</si>
  <si>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</si>
  <si>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</si>
  <si>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</si>
  <si>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</si>
  <si>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</si>
  <si>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</si>
  <si>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</si>
  <si>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</si>
  <si>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</si>
  <si>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</si>
  <si>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</si>
  <si>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</si>
  <si>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</si>
  <si>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</si>
  <si>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</si>
  <si>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</si>
  <si>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</si>
  <si>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</si>
  <si>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</si>
  <si>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</si>
  <si>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</si>
  <si>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</si>
  <si>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</si>
  <si>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</si>
  <si>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</si>
  <si>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</si>
  <si>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</si>
  <si>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</si>
  <si>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</si>
  <si>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</si>
  <si>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</si>
  <si>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</si>
  <si>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</si>
  <si>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</si>
  <si>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</si>
  <si>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</si>
  <si>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</si>
  <si>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</si>
  <si>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</si>
  <si>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</si>
  <si>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</si>
  <si>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</si>
  <si>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</si>
  <si>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</si>
  <si>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</si>
  <si>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</si>
  <si>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</si>
  <si>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</si>
  <si>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</si>
  <si>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</si>
  <si>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</si>
  <si>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</si>
  <si>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</si>
  <si>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</si>
  <si>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</si>
  <si>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</si>
  <si>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</si>
  <si>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</si>
  <si>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</si>
  <si>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</si>
  <si>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</si>
  <si>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</si>
  <si>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</si>
  <si>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</si>
  <si>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</si>
  <si>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</si>
  <si>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</si>
  <si>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</si>
  <si>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</si>
  <si>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</si>
  <si>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</si>
  <si>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</si>
  <si>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</si>
  <si>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</si>
  <si>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</si>
  <si>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</si>
  <si>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</si>
  <si>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</si>
  <si>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</si>
  <si>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</si>
  <si>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</si>
  <si>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</si>
  <si>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</si>
  <si>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</si>
  <si>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</si>
  <si>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</si>
  <si>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</si>
  <si>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</si>
  <si>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</si>
  <si>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</si>
  <si>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</si>
  <si>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</si>
  <si>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</si>
  <si>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</si>
  <si>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</si>
  <si>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</si>
  <si>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</si>
  <si>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</si>
  <si>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</si>
  <si>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</si>
  <si>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</si>
  <si>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</si>
  <si>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</si>
  <si>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</si>
  <si>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</si>
  <si>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</si>
  <si>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</si>
  <si>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</si>
  <si>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</si>
  <si>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</si>
  <si>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</si>
  <si>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</si>
  <si>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</si>
  <si>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</si>
  <si>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</si>
  <si>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</si>
  <si>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</si>
  <si>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</si>
  <si>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</si>
  <si>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</si>
  <si>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</si>
  <si>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</si>
  <si>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</si>
  <si>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</si>
  <si>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</si>
  <si>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</si>
  <si>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</si>
  <si>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</si>
  <si>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</si>
  <si>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</si>
  <si>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</si>
  <si>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</si>
  <si>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</si>
  <si>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</si>
  <si>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</si>
  <si>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</si>
  <si>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</si>
  <si>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</si>
  <si>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</si>
  <si>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</si>
  <si>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</si>
  <si>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</si>
  <si>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</si>
  <si>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</si>
  <si>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</si>
  <si>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</si>
  <si>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</si>
  <si>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</si>
  <si>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</si>
  <si>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</si>
  <si>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</si>
  <si>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</si>
  <si>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</si>
  <si>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</si>
  <si>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</si>
  <si>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</si>
  <si>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</si>
  <si>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</si>
  <si>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</si>
  <si>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</si>
  <si>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</si>
  <si>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</si>
  <si>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</si>
  <si>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</si>
  <si>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</si>
  <si>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</si>
  <si>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</si>
  <si>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</si>
  <si>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</si>
  <si>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</si>
  <si>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</si>
  <si>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</si>
  <si>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</si>
  <si>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</si>
  <si>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</si>
  <si>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</si>
  <si>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</si>
  <si>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</si>
  <si>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</si>
  <si>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</si>
  <si>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</si>
  <si>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</si>
  <si>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</si>
  <si>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</si>
  <si>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</si>
  <si>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</si>
  <si>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</si>
  <si>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</si>
  <si>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</si>
  <si>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</si>
  <si>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</si>
  <si>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</si>
  <si>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</si>
  <si>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</si>
  <si>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</si>
  <si>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</si>
  <si>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</si>
  <si>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</si>
  <si>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</si>
  <si>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</si>
  <si>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</si>
  <si>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</si>
  <si>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</si>
  <si>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</si>
  <si>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</si>
  <si>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</si>
  <si>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</si>
  <si>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</si>
  <si>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</si>
  <si>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</si>
  <si>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</si>
  <si>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</si>
  <si>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</si>
  <si>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</si>
  <si>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</si>
  <si>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</si>
  <si>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</si>
  <si>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</si>
  <si>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</si>
  <si>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</si>
  <si>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</si>
  <si>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</si>
  <si>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</si>
  <si>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</si>
  <si>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</si>
  <si>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</si>
  <si>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</si>
  <si>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</si>
  <si>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</si>
  <si>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</si>
  <si>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</si>
  <si>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</si>
  <si>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</si>
  <si>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</si>
  <si>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</si>
  <si>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</si>
  <si>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</si>
  <si>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</si>
  <si>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</si>
  <si>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</si>
  <si>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</si>
  <si>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</si>
  <si>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</si>
  <si>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</si>
  <si>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</si>
  <si>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</si>
  <si>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</si>
  <si>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</si>
  <si>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</si>
  <si>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</si>
  <si>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</si>
  <si>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</si>
  <si>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</si>
  <si>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</si>
  <si>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</si>
  <si>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</si>
  <si>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</si>
  <si>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</si>
  <si>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</si>
  <si>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</si>
  <si>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</si>
  <si>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</si>
  <si>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</si>
  <si>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</si>
  <si>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</si>
  <si>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</si>
  <si>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</si>
  <si>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</si>
  <si>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</si>
  <si>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</si>
  <si>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</si>
  <si>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</si>
  <si>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</si>
  <si>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</si>
  <si>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</si>
  <si>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</si>
  <si>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</si>
  <si>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</si>
  <si>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</si>
  <si>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</si>
  <si>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</si>
  <si>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</si>
  <si>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</si>
  <si>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</si>
  <si>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</si>
  <si>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</si>
  <si>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</si>
  <si>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</si>
  <si>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</si>
  <si>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</si>
  <si>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</si>
  <si>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</si>
  <si>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</si>
  <si>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</si>
  <si>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</si>
  <si>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</si>
  <si>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</si>
  <si>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</si>
  <si>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</si>
  <si>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</si>
  <si>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</si>
  <si>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</si>
  <si>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</si>
  <si>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</si>
  <si>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</si>
  <si>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</si>
  <si>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</si>
  <si>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</si>
  <si>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</si>
  <si>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</si>
  <si>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</si>
  <si>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</si>
  <si>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</si>
  <si>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</si>
  <si>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</si>
  <si>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</si>
  <si>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</si>
  <si>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</si>
  <si>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</si>
  <si>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</si>
  <si>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</si>
  <si>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</si>
  <si>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</si>
  <si>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</si>
  <si>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</si>
  <si>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</si>
  <si>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</si>
  <si>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</si>
  <si>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</si>
  <si>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</si>
  <si>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</si>
  <si>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</si>
  <si>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</si>
  <si>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</si>
  <si>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</si>
  <si>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</si>
  <si>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</si>
  <si>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</si>
  <si>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</si>
  <si>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</si>
  <si>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</si>
  <si>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</si>
  <si>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</si>
  <si>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</si>
  <si>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</si>
  <si>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</si>
  <si>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</si>
  <si>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</si>
  <si>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</si>
  <si>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</si>
  <si>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</si>
  <si>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</si>
  <si>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</si>
  <si>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</si>
  <si>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</si>
  <si>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</si>
  <si>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</si>
  <si>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</si>
  <si>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</si>
  <si>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</si>
  <si>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</si>
  <si>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</si>
  <si>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</si>
  <si>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</si>
  <si>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</si>
  <si>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</si>
  <si>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</si>
  <si>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</si>
  <si>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</si>
  <si>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</si>
  <si>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</si>
  <si>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</si>
  <si>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</si>
  <si>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</si>
  <si>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</si>
  <si>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</si>
  <si>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</si>
  <si>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</si>
  <si>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</si>
  <si>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</si>
  <si>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</si>
  <si>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</si>
  <si>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</si>
  <si>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</si>
  <si>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</si>
  <si>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</si>
  <si>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</si>
  <si>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</si>
  <si>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</si>
  <si>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</si>
  <si>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</si>
  <si>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</si>
  <si>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</si>
  <si>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</si>
  <si>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</si>
  <si>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</si>
  <si>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</si>
  <si>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</si>
  <si>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</si>
  <si>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</si>
  <si>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</si>
  <si>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</si>
  <si>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</si>
  <si>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</si>
  <si>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</si>
  <si>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</si>
  <si>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</si>
  <si>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</si>
  <si>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</si>
  <si>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</si>
  <si>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</si>
  <si>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</si>
  <si>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</si>
  <si>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</si>
  <si>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</si>
  <si>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</si>
  <si>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</si>
  <si>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</si>
  <si>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</si>
  <si>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</si>
  <si>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</si>
  <si>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</si>
  <si>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</si>
  <si>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</si>
  <si>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</si>
  <si>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</si>
  <si>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</si>
  <si>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</si>
  <si>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</si>
  <si>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</si>
  <si>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</si>
  <si>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</si>
  <si>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</si>
  <si>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</si>
  <si>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</si>
  <si>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</si>
  <si>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</si>
  <si>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</si>
  <si>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</si>
  <si>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</si>
  <si>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</si>
  <si>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</si>
  <si>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</si>
  <si>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</si>
  <si>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</si>
  <si>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</si>
  <si>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</si>
  <si>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</si>
  <si>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</si>
  <si>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</si>
  <si>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</si>
  <si>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</si>
  <si>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</si>
  <si>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</si>
  <si>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</si>
  <si>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</si>
  <si>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</si>
  <si>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</si>
  <si>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</si>
  <si>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</si>
  <si>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</si>
  <si>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</si>
  <si>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</si>
  <si>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</si>
  <si>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</si>
  <si>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</si>
  <si>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</si>
  <si>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</si>
  <si>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</si>
  <si>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</si>
  <si>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</si>
  <si>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</si>
  <si>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</si>
  <si>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</si>
  <si>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</si>
  <si>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</si>
  <si>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</si>
  <si>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</si>
  <si>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</si>
  <si>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</si>
  <si>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</si>
  <si>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</si>
  <si>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</si>
  <si>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</si>
  <si>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</si>
  <si>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</si>
  <si>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</si>
  <si>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</si>
  <si>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</si>
  <si>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</si>
  <si>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</si>
  <si>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</si>
  <si>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</si>
  <si>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</si>
  <si>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</si>
  <si>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</si>
  <si>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</si>
  <si>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</si>
  <si>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</si>
  <si>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</si>
  <si>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</si>
  <si>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</si>
  <si>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</si>
  <si>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</si>
  <si>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</si>
  <si>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</si>
  <si>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</si>
  <si>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</si>
  <si>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</si>
  <si>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</si>
  <si>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</si>
  <si>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</si>
  <si>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</si>
  <si>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</si>
  <si>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</si>
  <si>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</si>
  <si>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</si>
  <si>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</si>
  <si>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</si>
  <si>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</si>
  <si>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</si>
  <si>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</si>
  <si>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</si>
  <si>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</si>
  <si>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</si>
  <si>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</si>
  <si>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</si>
  <si>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</si>
  <si>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</si>
  <si>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</si>
  <si>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</si>
  <si>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</si>
  <si>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</si>
  <si>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</si>
  <si>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</si>
  <si>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</si>
  <si>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</si>
  <si>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</si>
  <si>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</si>
  <si>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</si>
  <si>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</si>
  <si>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</si>
  <si>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</si>
  <si>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</si>
  <si>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</si>
  <si>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</si>
  <si>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</si>
  <si>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</si>
  <si>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</si>
  <si>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</si>
  <si>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</si>
  <si>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</si>
  <si>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</si>
  <si>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</si>
  <si>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</si>
  <si>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</si>
  <si>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</si>
  <si>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</si>
  <si>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</si>
  <si>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</si>
  <si>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</si>
  <si>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</si>
  <si>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</si>
  <si>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</si>
  <si>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</si>
  <si>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</si>
  <si>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</si>
  <si>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</si>
  <si>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</si>
  <si>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</si>
  <si>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</si>
  <si>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</si>
  <si>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</si>
  <si>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</si>
  <si>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</si>
  <si>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</si>
  <si>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</si>
  <si>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</si>
  <si>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</si>
  <si>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</si>
  <si>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</si>
  <si>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</si>
  <si>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</si>
  <si>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</si>
  <si>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</si>
  <si>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</si>
  <si>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</si>
  <si>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</si>
  <si>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</si>
  <si>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</si>
  <si>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</si>
  <si>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</si>
  <si>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</si>
  <si>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</si>
  <si>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</si>
  <si>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</si>
  <si>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</si>
  <si>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</si>
  <si>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</si>
  <si>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</si>
  <si>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</si>
  <si>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</si>
  <si>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</si>
  <si>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</si>
  <si>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</si>
  <si>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</si>
  <si>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</si>
  <si>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</si>
  <si>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</si>
  <si>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</si>
  <si>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</si>
  <si>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</si>
  <si>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</si>
  <si>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</si>
  <si>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</si>
  <si>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</si>
  <si>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</si>
  <si>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</si>
  <si>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</si>
  <si>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</si>
  <si>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</si>
  <si>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</si>
  <si>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</si>
  <si>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</si>
  <si>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</si>
  <si>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</si>
  <si>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</si>
  <si>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</si>
  <si>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</si>
  <si>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</si>
  <si>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</si>
  <si>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</si>
  <si>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</si>
  <si>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</si>
  <si>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</si>
  <si>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</si>
  <si>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</si>
  <si>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</si>
  <si>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</si>
  <si>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</si>
  <si>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</si>
  <si>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</si>
  <si>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</si>
  <si>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</si>
  <si>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</si>
  <si>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</si>
  <si>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</si>
  <si>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</si>
  <si>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</si>
  <si>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</si>
  <si>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</si>
  <si>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</si>
  <si>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</si>
  <si>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</si>
  <si>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</si>
  <si>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</si>
  <si>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</si>
  <si>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</si>
  <si>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</si>
  <si>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</si>
  <si>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</si>
  <si>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</si>
  <si>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</si>
  <si>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</si>
  <si>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</si>
  <si>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</si>
  <si>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</si>
  <si>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</si>
  <si>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</si>
  <si>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</si>
  <si>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</si>
  <si>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</si>
  <si>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</si>
  <si>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</si>
  <si>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</si>
  <si>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</si>
  <si>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</si>
  <si>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</si>
  <si>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</si>
  <si>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</si>
  <si>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</si>
  <si>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</si>
  <si>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</si>
  <si>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</si>
  <si>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</si>
  <si>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</si>
  <si>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</si>
  <si>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</si>
  <si>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</si>
  <si>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</si>
  <si>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</si>
  <si>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</si>
  <si>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</si>
  <si>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</si>
  <si>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</si>
  <si>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</si>
  <si>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</si>
  <si>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</si>
  <si>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</si>
  <si>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</si>
  <si>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</si>
  <si>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</si>
  <si>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</si>
  <si>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</si>
  <si>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</si>
  <si>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</si>
  <si>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</si>
  <si>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</si>
  <si>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</si>
  <si>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</si>
  <si>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</si>
  <si>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</si>
  <si>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</si>
  <si>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</si>
  <si>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</si>
  <si>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</si>
  <si>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</si>
  <si>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</si>
  <si>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</si>
  <si>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</si>
  <si>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</si>
  <si>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</si>
  <si>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</si>
  <si>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</si>
  <si>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</si>
  <si>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</si>
  <si>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</si>
  <si>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</si>
  <si>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</si>
  <si>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</si>
  <si>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</si>
  <si>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</si>
  <si>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</si>
  <si>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</si>
  <si>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</si>
  <si>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</si>
  <si>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</si>
  <si>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</si>
  <si>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</si>
  <si>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</si>
  <si>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</si>
  <si>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</si>
  <si>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</si>
  <si>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</si>
  <si>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</si>
  <si>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</si>
  <si>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</si>
  <si>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</si>
  <si>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</si>
  <si>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</si>
  <si>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</si>
  <si>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</si>
  <si>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</si>
  <si>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</si>
  <si>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</si>
  <si>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</si>
  <si>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</si>
  <si>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</si>
  <si>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</si>
  <si>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</si>
  <si>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</si>
  <si>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</si>
  <si>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</si>
  <si>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</si>
  <si>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</si>
  <si>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</si>
  <si>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</si>
  <si>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</si>
  <si>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</si>
  <si>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</si>
  <si>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</si>
  <si>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</si>
  <si>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</si>
  <si>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</si>
  <si>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</si>
  <si>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</si>
  <si>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</si>
  <si>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</si>
  <si>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</si>
  <si>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</si>
  <si>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</si>
  <si>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</si>
  <si>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</si>
  <si>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</si>
  <si>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</si>
  <si>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</si>
  <si>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</si>
  <si>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</si>
  <si>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</si>
  <si>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</si>
  <si>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</si>
  <si>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</si>
  <si>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</si>
  <si>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</si>
  <si>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</si>
  <si>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</si>
  <si>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</si>
  <si>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</si>
  <si>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</si>
  <si>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</si>
  <si>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</si>
  <si>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</si>
  <si>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</si>
  <si>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</si>
  <si>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</si>
  <si>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</si>
  <si>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</si>
  <si>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</si>
  <si>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</si>
  <si>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</si>
  <si>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</si>
  <si>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</si>
  <si>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</si>
  <si>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</si>
  <si>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</si>
  <si>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</si>
  <si>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</si>
  <si>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</si>
  <si>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</si>
  <si>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</si>
  <si>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</si>
  <si>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</si>
  <si>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</si>
  <si>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</si>
  <si>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</si>
  <si>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</si>
  <si>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</si>
  <si>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</si>
  <si>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</si>
  <si>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</si>
  <si>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</si>
  <si>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</si>
  <si>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</si>
  <si>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</si>
  <si>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</si>
  <si>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</si>
  <si>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</si>
  <si>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</si>
  <si>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</si>
  <si>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</si>
  <si>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</si>
  <si>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</si>
  <si>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</si>
  <si>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</si>
  <si>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</si>
  <si>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</si>
  <si>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</si>
  <si>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</si>
  <si>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</si>
  <si>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</si>
  <si>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</si>
  <si>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</si>
  <si>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</si>
  <si>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</si>
  <si>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</si>
  <si>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</si>
  <si>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</si>
  <si>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</si>
  <si>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</si>
  <si>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</si>
  <si>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</si>
  <si>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</si>
  <si>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</si>
  <si>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</si>
  <si>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</si>
  <si>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</si>
  <si>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</si>
  <si>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</si>
  <si>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</si>
  <si>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</si>
  <si>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</si>
  <si>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</si>
  <si>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</si>
  <si>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</si>
  <si>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</si>
  <si>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</si>
  <si>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</si>
  <si>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</si>
  <si>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</si>
  <si>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</si>
  <si>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</si>
  <si>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</si>
  <si>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</si>
  <si>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</si>
  <si>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</si>
  <si>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</si>
  <si>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</si>
  <si>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</si>
  <si>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</si>
  <si>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</si>
  <si>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</si>
  <si>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</si>
  <si>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</si>
  <si>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</si>
  <si>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</si>
  <si>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</si>
  <si>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</si>
  <si>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</si>
  <si>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</si>
  <si>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</si>
  <si>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</si>
  <si>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</si>
  <si>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</si>
  <si>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</si>
  <si>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</si>
  <si>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</si>
  <si>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</si>
  <si>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</si>
  <si>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</si>
  <si>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</si>
  <si>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</si>
  <si>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</si>
  <si>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</si>
  <si>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</si>
  <si>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</si>
  <si>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</si>
  <si>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</si>
  <si>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</si>
  <si>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</si>
  <si>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</si>
  <si>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</si>
  <si>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</si>
  <si>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</si>
  <si>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</si>
  <si>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</si>
  <si>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</si>
  <si>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</si>
  <si>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</si>
  <si>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</si>
  <si>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</si>
  <si>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</si>
  <si>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</si>
  <si>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</si>
  <si>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</si>
  <si>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</si>
  <si>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</si>
  <si>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</si>
  <si>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</si>
  <si>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</si>
  <si>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</si>
  <si>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</si>
  <si>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</si>
  <si>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</si>
  <si>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</si>
  <si>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</si>
  <si>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</si>
  <si>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</si>
  <si>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</si>
  <si>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</si>
  <si>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</si>
  <si>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</si>
  <si>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</si>
  <si>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</si>
  <si>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</si>
  <si>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</si>
  <si>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</si>
  <si>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</si>
  <si>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</si>
  <si>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</si>
  <si>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</si>
  <si>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</si>
  <si>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</si>
  <si>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</si>
  <si>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</si>
  <si>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</si>
  <si>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</si>
  <si>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</si>
  <si>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</si>
  <si>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</si>
  <si>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</si>
  <si>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</si>
  <si>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</si>
  <si>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</si>
  <si>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</si>
  <si>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</si>
  <si>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</si>
  <si>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</si>
  <si>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</si>
  <si>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</si>
  <si>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</si>
  <si>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</si>
  <si>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</si>
  <si>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</si>
  <si>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</si>
  <si>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</si>
  <si>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</si>
  <si>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</si>
  <si>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</si>
  <si>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</si>
  <si>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</si>
  <si>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</si>
  <si>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</si>
  <si>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</si>
  <si>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</si>
  <si>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</si>
  <si>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</si>
  <si>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</si>
  <si>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</si>
  <si>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</si>
  <si>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</si>
  <si>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</si>
  <si>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</si>
  <si>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</si>
  <si>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</si>
  <si>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</si>
  <si>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</si>
  <si>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</si>
  <si>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</si>
  <si>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</si>
  <si>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</si>
  <si>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</si>
  <si>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</si>
  <si>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</si>
  <si>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</si>
  <si>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</si>
  <si>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</si>
  <si>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</si>
  <si>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</si>
  <si>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</si>
  <si>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</si>
  <si>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</si>
  <si>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</si>
  <si>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</si>
  <si>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</si>
  <si>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</si>
  <si>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</si>
  <si>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</si>
  <si>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</si>
  <si>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</si>
  <si>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</si>
  <si>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</si>
  <si>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</si>
  <si>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</si>
  <si>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</si>
  <si>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</si>
  <si>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</si>
  <si>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</si>
  <si>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</si>
  <si>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</si>
  <si>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</si>
  <si>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</si>
  <si>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</si>
  <si>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</si>
  <si>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</si>
  <si>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</si>
  <si>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</si>
  <si>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</si>
  <si>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</si>
  <si>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</si>
  <si>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</si>
  <si>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</si>
  <si>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</si>
  <si>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</si>
  <si>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</si>
  <si>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</si>
  <si>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</si>
  <si>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</si>
  <si>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</si>
  <si>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</si>
  <si>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</si>
  <si>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</si>
  <si>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</si>
  <si>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</si>
  <si>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</si>
  <si>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</si>
  <si>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</si>
  <si>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</si>
  <si>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</si>
  <si>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</si>
  <si>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</si>
  <si>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</si>
  <si>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</si>
  <si>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</si>
  <si>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</si>
  <si>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</si>
  <si>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</si>
  <si>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</si>
  <si>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</si>
  <si>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</si>
  <si>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</si>
  <si>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</si>
  <si>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</si>
  <si>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</si>
  <si>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</si>
  <si>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</si>
  <si>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</si>
  <si>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</si>
  <si>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</si>
  <si>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</si>
  <si>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</si>
  <si>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</si>
  <si>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</si>
  <si>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</si>
  <si>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</si>
  <si>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</si>
  <si>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</si>
  <si>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</si>
  <si>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</si>
  <si>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</si>
  <si>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</si>
  <si>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</si>
  <si>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</si>
  <si>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</si>
  <si>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</si>
  <si>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</si>
  <si>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</si>
  <si>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</si>
  <si>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</si>
  <si>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</si>
  <si>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</si>
  <si>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</si>
  <si>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</si>
  <si>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</si>
  <si>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</si>
  <si>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</si>
  <si>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</si>
  <si>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</si>
  <si>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</si>
  <si>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</si>
  <si>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</si>
  <si>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</si>
  <si>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</si>
  <si>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</si>
  <si>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</si>
  <si>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</si>
  <si>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</si>
  <si>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</si>
  <si>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</si>
  <si>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</si>
  <si>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</si>
  <si>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</si>
  <si>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</si>
  <si>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</si>
  <si>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</si>
  <si>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</si>
  <si>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</si>
  <si>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</si>
  <si>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</si>
  <si>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</si>
  <si>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</si>
  <si>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</si>
  <si>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</si>
  <si>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</si>
  <si>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</si>
  <si>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</si>
  <si>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</si>
  <si>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</si>
  <si>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</si>
  <si>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</si>
  <si>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</si>
  <si>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</si>
  <si>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</si>
  <si>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</si>
  <si>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</si>
  <si>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</si>
  <si>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</si>
  <si>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</si>
  <si>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</si>
  <si>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</si>
  <si>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</si>
  <si>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</si>
  <si>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</si>
  <si>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</si>
  <si>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</si>
  <si>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</si>
  <si>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</si>
  <si>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</si>
  <si>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</si>
  <si>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</si>
  <si>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</si>
  <si>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</si>
  <si>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</si>
  <si>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</si>
  <si>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</si>
  <si>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</si>
  <si>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</si>
  <si>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</si>
  <si>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</si>
  <si>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</si>
  <si>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</si>
  <si>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</si>
  <si>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</si>
  <si>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</si>
  <si>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</si>
  <si>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</si>
  <si>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</si>
  <si>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</si>
  <si>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</si>
  <si>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</si>
  <si>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</si>
  <si>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</si>
  <si>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</si>
  <si>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</si>
  <si>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</si>
  <si>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</si>
  <si>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</si>
  <si>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</si>
  <si>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</si>
  <si>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</si>
  <si>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</si>
  <si>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</si>
  <si>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</si>
  <si>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</si>
  <si>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</si>
  <si>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</si>
  <si>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</si>
  <si>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</si>
  <si>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</si>
  <si>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</si>
  <si>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</si>
  <si>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</si>
  <si>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</si>
  <si>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</si>
  <si>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</si>
  <si>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</si>
  <si>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</si>
  <si>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</si>
  <si>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</si>
  <si>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</si>
  <si>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</si>
  <si>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</si>
  <si>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</si>
  <si>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</si>
  <si>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</si>
  <si>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</si>
  <si>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</si>
  <si>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</si>
  <si>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</si>
  <si>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</si>
  <si>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</si>
  <si>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</si>
  <si>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</si>
  <si>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</si>
  <si>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</si>
  <si>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</si>
  <si>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</si>
  <si>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</si>
  <si>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</si>
  <si>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</si>
  <si>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</si>
  <si>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</si>
  <si>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</si>
  <si>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</si>
  <si>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</si>
  <si>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</si>
  <si>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</si>
  <si>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</si>
  <si>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</si>
  <si>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</si>
  <si>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</si>
  <si>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</si>
  <si>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</si>
  <si>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</si>
  <si>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</si>
  <si>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</si>
  <si>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</si>
  <si>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</si>
  <si>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</si>
  <si>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</si>
  <si>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</si>
  <si>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</si>
  <si>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</si>
  <si>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</si>
  <si>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</si>
  <si>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</si>
  <si>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</si>
  <si>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</si>
  <si>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</si>
  <si>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</si>
  <si>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</si>
  <si>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</si>
  <si>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</si>
  <si>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</si>
  <si>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</si>
  <si>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</si>
  <si>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</si>
  <si>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</si>
  <si>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</si>
  <si>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</si>
  <si>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</si>
  <si>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</si>
  <si>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</si>
  <si>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</si>
  <si>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</si>
  <si>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</si>
  <si>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</si>
  <si>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</si>
  <si>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</si>
  <si>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</si>
  <si>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</si>
  <si>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</si>
  <si>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</si>
  <si>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</si>
  <si>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</si>
  <si>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</si>
  <si>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</si>
  <si>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</si>
  <si>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</si>
  <si>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</si>
  <si>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</si>
  <si>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</si>
  <si>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</si>
  <si>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</si>
  <si>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</si>
  <si>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</si>
  <si>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</si>
  <si>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</si>
  <si>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</si>
  <si>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</si>
  <si>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</si>
  <si>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</si>
  <si>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</si>
  <si>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</si>
  <si>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</si>
  <si>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</si>
  <si>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</si>
  <si>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</si>
  <si>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</si>
  <si>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</si>
  <si>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</si>
  <si>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</si>
  <si>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</si>
  <si>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</si>
  <si>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</si>
  <si>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</si>
  <si>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</si>
  <si>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</si>
  <si>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</si>
  <si>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</si>
  <si>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</si>
  <si>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</si>
  <si>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</si>
  <si>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</si>
  <si>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</si>
  <si>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</si>
  <si>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</si>
  <si>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</si>
  <si>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</si>
  <si>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</si>
  <si>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</si>
  <si>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</si>
  <si>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</si>
  <si>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</si>
  <si>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</si>
  <si>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</si>
  <si>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</si>
  <si>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</si>
  <si>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</si>
  <si>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</si>
  <si>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</si>
  <si>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</si>
  <si>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</si>
  <si>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</si>
  <si>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</si>
  <si>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</si>
  <si>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</si>
  <si>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</si>
  <si>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</si>
  <si>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</si>
  <si>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</si>
  <si>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</si>
  <si>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</si>
  <si>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</si>
  <si>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</si>
  <si>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</si>
  <si>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</si>
  <si>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</si>
  <si>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</si>
  <si>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</si>
  <si>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</si>
  <si>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</si>
  <si>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</si>
  <si>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</si>
  <si>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</si>
  <si>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</si>
  <si>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</si>
  <si>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</si>
  <si>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</si>
  <si>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</si>
  <si>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</si>
  <si>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</si>
  <si>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</si>
  <si>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</si>
  <si>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</si>
  <si>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</si>
  <si>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</si>
  <si>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</si>
  <si>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</si>
  <si>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</si>
  <si>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</si>
  <si>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</si>
  <si>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</si>
  <si>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</si>
  <si>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</si>
  <si>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</si>
  <si>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</si>
  <si>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</si>
  <si>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</si>
  <si>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</si>
  <si>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</si>
  <si>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</si>
  <si>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</si>
  <si>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</si>
  <si>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</si>
  <si>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</si>
  <si>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</si>
  <si>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</si>
  <si>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</si>
  <si>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</si>
  <si>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</si>
  <si>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</si>
  <si>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</si>
  <si>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</si>
  <si>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</si>
  <si>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</si>
  <si>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</si>
  <si>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</si>
  <si>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</si>
  <si>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</si>
  <si>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</si>
  <si>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</si>
  <si>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</si>
  <si>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</si>
  <si>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</si>
  <si>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</si>
  <si>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</si>
  <si>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</si>
  <si>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</si>
  <si>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</si>
  <si>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</si>
  <si>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</si>
  <si>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</si>
  <si>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</si>
  <si>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</si>
  <si>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</si>
  <si>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</si>
  <si>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</si>
  <si>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</si>
  <si>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</si>
  <si>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</si>
  <si>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</si>
  <si>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</si>
  <si>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</si>
  <si>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</si>
  <si>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</si>
  <si>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</si>
  <si>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</si>
  <si>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</si>
  <si>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</si>
  <si>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</si>
  <si>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</si>
  <si>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</si>
  <si>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</si>
  <si>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</si>
  <si>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</si>
  <si>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</si>
  <si>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</si>
  <si>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</si>
  <si>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</si>
  <si>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</si>
  <si>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</si>
  <si>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</si>
  <si>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</si>
  <si>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</si>
  <si>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</si>
  <si>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</si>
  <si>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</si>
  <si>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</si>
  <si>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</si>
  <si>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</si>
  <si>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</si>
  <si>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</si>
  <si>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</si>
  <si>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</si>
  <si>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</si>
  <si>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</si>
  <si>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</si>
  <si>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</si>
  <si>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</si>
  <si>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</si>
  <si>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</si>
  <si>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</si>
  <si>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</si>
  <si>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</si>
  <si>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</si>
  <si>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</si>
  <si>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</si>
  <si>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</si>
  <si>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</si>
  <si>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</si>
  <si>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</si>
  <si>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</si>
  <si>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</si>
  <si>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</si>
  <si>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</si>
  <si>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</si>
  <si>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</si>
  <si>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</si>
  <si>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</si>
  <si>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</si>
  <si>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</si>
  <si>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</si>
  <si>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</si>
  <si>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</si>
  <si>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</si>
  <si>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</si>
  <si>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</si>
  <si>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</si>
  <si>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</si>
  <si>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</si>
  <si>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</si>
  <si>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</si>
  <si>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</si>
  <si>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</si>
  <si>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</si>
  <si>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</si>
  <si>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</si>
  <si>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</si>
  <si>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</si>
  <si>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</si>
  <si>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</si>
  <si>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</si>
  <si>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</si>
  <si>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</si>
  <si>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</si>
  <si>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</si>
  <si>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</si>
  <si>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</si>
  <si>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</si>
  <si>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</si>
  <si>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</si>
  <si>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</si>
  <si>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</si>
  <si>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</si>
  <si>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</si>
  <si>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</si>
  <si>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</si>
  <si>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</si>
  <si>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</si>
  <si>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</si>
  <si>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</si>
  <si>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</si>
  <si>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</si>
  <si>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</si>
  <si>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</si>
  <si>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</si>
  <si>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</si>
  <si>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</si>
  <si>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</si>
  <si>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</si>
  <si>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</si>
  <si>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</si>
  <si>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</si>
  <si>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</si>
  <si>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</si>
  <si>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</si>
  <si>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</si>
  <si>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</si>
  <si>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</si>
  <si>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</si>
  <si>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</si>
  <si>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</si>
  <si>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</si>
  <si>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</si>
  <si>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</si>
  <si>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</si>
  <si>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</si>
  <si>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</si>
  <si>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</si>
  <si>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</si>
  <si>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</si>
  <si>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</si>
  <si>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</si>
  <si>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</si>
  <si>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</si>
  <si>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</si>
  <si>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</si>
  <si>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</si>
  <si>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</si>
  <si>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</si>
  <si>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</si>
  <si>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</si>
  <si>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</si>
  <si>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</si>
  <si>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</si>
  <si>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</si>
  <si>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</si>
  <si>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</si>
  <si>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</si>
  <si>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</si>
  <si>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</si>
  <si>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</si>
  <si>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</si>
  <si>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</si>
  <si>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</si>
  <si>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</si>
  <si>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</si>
  <si>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</si>
  <si>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</si>
  <si>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</si>
  <si>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</si>
  <si>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</si>
  <si>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</si>
  <si>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</si>
  <si>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</si>
  <si>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</si>
  <si>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</si>
  <si>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</si>
  <si>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</si>
  <si>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</si>
  <si>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</si>
  <si>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</si>
  <si>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</si>
  <si>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</si>
  <si>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</si>
  <si>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</si>
  <si>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</si>
  <si>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</si>
  <si>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</si>
  <si>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</si>
  <si>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</si>
  <si>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</si>
  <si>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</si>
  <si>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</si>
  <si>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</si>
  <si>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</si>
  <si>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</si>
  <si>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</si>
  <si>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</si>
  <si>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</si>
  <si>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</si>
  <si>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</si>
  <si>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</si>
  <si>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</si>
  <si>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</si>
  <si>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</si>
  <si>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</si>
  <si>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</si>
  <si>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</si>
  <si>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</si>
  <si>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</si>
  <si>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</si>
  <si>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</si>
  <si>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</si>
  <si>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</si>
  <si>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</si>
  <si>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</si>
  <si>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</si>
  <si>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</si>
  <si>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</si>
  <si>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</si>
  <si>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</si>
  <si>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</si>
  <si>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</si>
  <si>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</si>
  <si>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</si>
  <si>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</si>
  <si>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</si>
  <si>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</si>
  <si>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</si>
  <si>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</si>
  <si>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</si>
  <si>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</si>
  <si>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</si>
  <si>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</si>
  <si>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</si>
  <si>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</si>
  <si>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</si>
  <si>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</si>
  <si>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</si>
  <si>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</si>
  <si>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</si>
  <si>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</si>
  <si>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</si>
  <si>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</si>
  <si>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</si>
  <si>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</si>
  <si>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</si>
  <si>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</si>
  <si>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</si>
  <si>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</si>
  <si>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</si>
  <si>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</si>
  <si>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</si>
  <si>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</si>
  <si>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</si>
  <si>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</si>
  <si>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</si>
  <si>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</si>
  <si>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</si>
  <si>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</si>
  <si>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</si>
  <si>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</si>
  <si>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</si>
  <si>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</si>
  <si>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</si>
  <si>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</si>
  <si>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</si>
  <si>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</si>
  <si>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</si>
  <si>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</si>
  <si>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</si>
  <si>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</si>
  <si>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</si>
  <si>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</si>
  <si>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</si>
  <si>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</si>
  <si>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</si>
  <si>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</si>
  <si>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</si>
  <si>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</si>
  <si>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</si>
  <si>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</si>
  <si>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</si>
  <si>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</si>
  <si>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</si>
  <si>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</si>
  <si>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</si>
  <si>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</si>
  <si>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</si>
  <si>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</si>
  <si>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</si>
  <si>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</si>
  <si>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</si>
  <si>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</si>
  <si>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</si>
  <si>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</si>
  <si>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</si>
  <si>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</si>
  <si>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</si>
  <si>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</si>
  <si>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</si>
  <si>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</si>
  <si>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</si>
  <si>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</si>
  <si>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</si>
  <si>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</si>
  <si>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</si>
  <si>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</si>
  <si>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</si>
  <si>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</si>
  <si>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</si>
  <si>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</si>
  <si>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</si>
  <si>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</si>
  <si>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</si>
  <si>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</si>
  <si>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</si>
  <si>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</si>
  <si>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</si>
  <si>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</si>
  <si>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</si>
  <si>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</si>
  <si>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</si>
  <si>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</si>
  <si>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</si>
  <si>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</si>
  <si>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</si>
  <si>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</si>
  <si>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</si>
  <si>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</si>
  <si>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</si>
  <si>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</si>
  <si>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</si>
  <si>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</si>
  <si>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</si>
  <si>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</si>
  <si>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</si>
  <si>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</si>
  <si>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</si>
  <si>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</si>
  <si>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</si>
  <si>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</si>
  <si>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</si>
  <si>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</si>
  <si>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</si>
  <si>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</si>
  <si>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</si>
  <si>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</si>
  <si>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</si>
  <si>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</si>
  <si>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</si>
  <si>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</si>
  <si>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</si>
  <si>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</si>
  <si>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</si>
  <si>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</si>
  <si>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</si>
  <si>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</si>
  <si>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</si>
  <si>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</si>
  <si>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</si>
  <si>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</si>
  <si>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</si>
  <si>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</si>
  <si>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</si>
  <si>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</si>
  <si>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</si>
  <si>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</si>
  <si>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</si>
  <si>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</si>
  <si>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</si>
  <si>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</si>
  <si>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</si>
  <si>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</si>
  <si>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</si>
  <si>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</si>
  <si>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</si>
  <si>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</si>
  <si>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</si>
  <si>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</si>
  <si>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</si>
  <si>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</si>
  <si>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</si>
  <si>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</si>
  <si>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</si>
  <si>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</si>
  <si>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</si>
  <si>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</si>
  <si>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</si>
  <si>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</si>
  <si>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</si>
  <si>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</si>
  <si>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</si>
  <si>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</si>
  <si>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</si>
  <si>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</si>
  <si>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</si>
  <si>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</si>
  <si>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</si>
  <si>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</si>
  <si>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</si>
  <si>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</si>
  <si>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</si>
  <si>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</si>
  <si>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</si>
  <si>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</si>
  <si>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</si>
  <si>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</si>
  <si>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</si>
  <si>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</si>
  <si>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</si>
  <si>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</si>
  <si>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</si>
  <si>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</si>
  <si>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</si>
  <si>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</si>
  <si>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</si>
  <si>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</si>
  <si>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</si>
  <si>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</si>
  <si>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</si>
  <si>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</si>
  <si>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</si>
  <si>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</si>
  <si>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</si>
  <si>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</si>
  <si>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</si>
  <si>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</si>
  <si>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</si>
  <si>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</si>
  <si>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</si>
  <si>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</si>
  <si>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</si>
  <si>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</si>
  <si>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</si>
  <si>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</si>
  <si>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</si>
  <si>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</si>
  <si>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</si>
  <si>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</si>
  <si>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</si>
  <si>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</si>
  <si>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</si>
  <si>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</si>
  <si>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</si>
  <si>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</si>
  <si>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</si>
  <si>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</si>
  <si>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</si>
  <si>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</si>
  <si>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</si>
  <si>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</si>
  <si>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</si>
  <si>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</si>
  <si>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</si>
  <si>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</si>
  <si>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</si>
  <si>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</si>
  <si>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</si>
  <si>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</si>
  <si>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</si>
  <si>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</si>
  <si>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</si>
  <si>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</si>
  <si>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</si>
  <si>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</si>
  <si>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</si>
  <si>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</si>
  <si>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</si>
  <si>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</si>
  <si>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</si>
  <si>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</si>
  <si>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</si>
  <si>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</si>
  <si>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</si>
  <si>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</si>
  <si>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</si>
  <si>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</si>
  <si>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</si>
  <si>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</si>
  <si>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</si>
  <si>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</si>
  <si>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</si>
  <si>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</si>
  <si>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</si>
  <si>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</si>
  <si>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</si>
  <si>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</si>
  <si>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</si>
  <si>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</si>
  <si>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</si>
  <si>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</si>
  <si>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</si>
  <si>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</si>
  <si>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</si>
  <si>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</si>
  <si>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</si>
  <si>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</si>
  <si>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</si>
  <si>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</si>
  <si>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</si>
  <si>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</si>
  <si>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</si>
  <si>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</si>
  <si>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</si>
  <si>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</si>
  <si>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</si>
  <si>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</si>
  <si>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</si>
  <si>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</si>
  <si>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</si>
  <si>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</si>
  <si>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</si>
  <si>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</si>
  <si>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</si>
  <si>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</si>
  <si>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</si>
  <si>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</si>
  <si>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</si>
  <si>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</si>
  <si>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</si>
  <si>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</si>
  <si>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</si>
  <si>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</si>
  <si>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</si>
  <si>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</si>
  <si>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</si>
  <si>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</si>
  <si>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</si>
  <si>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</si>
  <si>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</si>
  <si>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</si>
  <si>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</si>
  <si>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</si>
  <si>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</si>
  <si>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</si>
  <si>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</si>
  <si>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</si>
  <si>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</si>
  <si>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</si>
  <si>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</si>
  <si>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</si>
  <si>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</si>
  <si>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</si>
  <si>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</si>
  <si>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</si>
  <si>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</si>
  <si>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</si>
  <si>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</si>
  <si>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</si>
  <si>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</si>
  <si>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</si>
  <si>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</si>
  <si>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</si>
  <si>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</si>
  <si>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</si>
  <si>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</si>
  <si>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</si>
  <si>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</si>
  <si>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</si>
  <si>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</si>
  <si>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</si>
  <si>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</si>
  <si>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</si>
  <si>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</si>
  <si>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</si>
  <si>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</si>
  <si>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</si>
  <si>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</si>
  <si>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</si>
  <si>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</si>
  <si>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</si>
  <si>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</si>
  <si>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</si>
  <si>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</si>
  <si>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</si>
  <si>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</si>
  <si>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</si>
  <si>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</si>
  <si>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</si>
  <si>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</si>
  <si>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</si>
  <si>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</si>
  <si>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</si>
  <si>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</si>
  <si>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</si>
  <si>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</si>
  <si>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</si>
  <si>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</si>
  <si>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</si>
  <si>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</si>
  <si>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</si>
  <si>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</si>
  <si>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</si>
  <si>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</si>
  <si>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</si>
  <si>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</si>
  <si>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</si>
  <si>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</si>
  <si>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</si>
  <si>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</si>
  <si>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</si>
  <si>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</si>
  <si>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</si>
  <si>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</si>
  <si>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</si>
  <si>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</si>
  <si>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</si>
  <si>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</si>
  <si>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</si>
  <si>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</si>
  <si>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</si>
  <si>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</si>
  <si>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</si>
  <si>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</si>
  <si>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</si>
  <si>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</si>
  <si>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</si>
  <si>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</si>
  <si>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</si>
  <si>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</si>
  <si>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</si>
  <si>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</si>
  <si>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</si>
  <si>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</si>
  <si>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</si>
  <si>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</si>
  <si>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</si>
  <si>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</si>
  <si>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</si>
  <si>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</si>
  <si>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</si>
  <si>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</si>
  <si>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</si>
  <si>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</si>
  <si>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</si>
  <si>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</si>
  <si>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</si>
  <si>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</si>
  <si>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</si>
  <si>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</si>
  <si>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</si>
  <si>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</si>
  <si>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</si>
  <si>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</si>
  <si>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</si>
  <si>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</si>
  <si>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</si>
  <si>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</si>
  <si>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</si>
  <si>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</si>
  <si>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</si>
  <si>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</si>
  <si>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</si>
  <si>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</si>
  <si>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</si>
  <si>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</si>
  <si>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</si>
  <si>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</si>
  <si>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</si>
  <si>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</si>
  <si>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</si>
  <si>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</si>
  <si>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</si>
  <si>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</si>
  <si>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</si>
  <si>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</si>
  <si>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</si>
  <si>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</si>
  <si>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</si>
  <si>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</si>
  <si>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</si>
  <si>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</si>
  <si>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</si>
  <si>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</si>
  <si>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</si>
  <si>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</si>
  <si>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</si>
  <si>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</si>
  <si>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</si>
  <si>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</si>
  <si>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</si>
  <si>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</si>
  <si>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</si>
  <si>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</si>
  <si>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</si>
  <si>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</si>
  <si>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</si>
  <si>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</si>
  <si>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</si>
  <si>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</si>
  <si>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</si>
  <si>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</si>
  <si>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</si>
  <si>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</si>
  <si>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</si>
  <si>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</si>
  <si>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</si>
  <si>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</si>
  <si>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</si>
  <si>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</si>
  <si>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</si>
  <si>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</si>
  <si>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</si>
  <si>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</si>
  <si>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</si>
  <si>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</si>
  <si>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</si>
  <si>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</si>
  <si>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</si>
  <si>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</si>
  <si>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</si>
  <si>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</si>
  <si>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</si>
  <si>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</si>
  <si>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</si>
  <si>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</si>
  <si>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</si>
  <si>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</si>
  <si>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</si>
  <si>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</si>
  <si>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</si>
  <si>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</si>
  <si>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</si>
  <si>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</si>
  <si>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</si>
  <si>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</si>
  <si>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</si>
  <si>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</si>
  <si>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</si>
  <si>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</si>
  <si>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</si>
  <si>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</si>
  <si>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</si>
  <si>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</si>
  <si>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</si>
  <si>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</si>
  <si>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</si>
  <si>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</si>
  <si>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</si>
  <si>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</si>
  <si>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</si>
  <si>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</si>
  <si>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</si>
  <si>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</si>
  <si>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</si>
  <si>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</si>
  <si>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</si>
  <si>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</si>
  <si>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</si>
  <si>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</si>
  <si>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</si>
  <si>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</si>
  <si>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</si>
  <si>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</si>
  <si>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</si>
  <si>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</si>
  <si>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</si>
  <si>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</si>
  <si>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</si>
  <si>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</si>
  <si>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</si>
  <si>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</si>
  <si>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</si>
  <si>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</si>
  <si>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</si>
  <si>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</si>
  <si>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</si>
  <si>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</si>
  <si>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</si>
  <si>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</si>
  <si>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</si>
  <si>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</si>
  <si>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</si>
  <si>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</si>
  <si>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</si>
  <si>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</si>
  <si>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</si>
  <si>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</si>
  <si>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</si>
  <si>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</si>
  <si>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</si>
  <si>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</si>
  <si>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</si>
  <si>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</si>
  <si>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</si>
  <si>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</si>
  <si>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</si>
  <si>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</si>
  <si>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</si>
  <si>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</si>
  <si>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</si>
  <si>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</si>
  <si>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</si>
  <si>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</si>
  <si>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</si>
  <si>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</si>
  <si>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</si>
  <si>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</si>
  <si>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</si>
  <si>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</si>
  <si>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</si>
  <si>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</si>
  <si>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</si>
  <si>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</si>
  <si>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</si>
  <si>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</si>
  <si>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</si>
  <si>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</si>
  <si>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</si>
  <si>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</si>
  <si>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</si>
  <si>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</si>
  <si>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</si>
  <si>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</si>
  <si>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</si>
  <si>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</si>
  <si>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</si>
  <si>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</si>
  <si>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</si>
  <si>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</si>
  <si>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</si>
  <si>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</si>
  <si>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</si>
  <si>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</si>
  <si>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</si>
  <si>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</si>
  <si>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</si>
  <si>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</si>
  <si>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</si>
  <si>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</si>
  <si>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</si>
  <si>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</si>
  <si>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</si>
  <si>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</si>
  <si>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</si>
  <si>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</si>
  <si>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</si>
  <si>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</si>
  <si>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</si>
  <si>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</si>
  <si>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</si>
  <si>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</si>
  <si>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</si>
  <si>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</si>
  <si>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</si>
  <si>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</si>
  <si>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</si>
  <si>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</si>
  <si>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</si>
  <si>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</si>
  <si>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</si>
  <si>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</si>
  <si>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</si>
  <si>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</si>
  <si>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</si>
  <si>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</si>
  <si>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</si>
  <si>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</si>
  <si>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</si>
  <si>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</si>
  <si>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</si>
  <si>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</si>
  <si>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</si>
  <si>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</si>
  <si>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</si>
  <si>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</si>
  <si>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</si>
  <si>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</si>
  <si>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</si>
  <si>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</si>
  <si>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</si>
  <si>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</si>
  <si>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</si>
  <si>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</si>
  <si>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</si>
  <si>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</si>
  <si>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</si>
  <si>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</si>
  <si>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</si>
  <si>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</si>
  <si>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</si>
  <si>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</si>
  <si>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</si>
  <si>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</si>
  <si>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</si>
  <si>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</si>
  <si>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</si>
  <si>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</si>
  <si>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</si>
  <si>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</si>
  <si>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</si>
  <si>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</si>
  <si>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</si>
  <si>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</si>
  <si>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</si>
  <si>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</si>
  <si>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</si>
  <si>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</si>
  <si>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</si>
  <si>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</si>
  <si>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</si>
  <si>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</si>
  <si>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</si>
  <si>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</si>
  <si>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</si>
  <si>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</si>
  <si>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</si>
  <si>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</si>
  <si>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</si>
  <si>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</si>
  <si>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</si>
  <si>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</si>
  <si>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</si>
  <si>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</si>
  <si>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</si>
  <si>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</si>
  <si>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</si>
  <si>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</si>
  <si>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</si>
  <si>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</si>
  <si>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</si>
  <si>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</si>
  <si>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</si>
  <si>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</si>
  <si>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</si>
  <si>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</si>
  <si>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</si>
  <si>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</si>
  <si>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</si>
  <si>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</si>
  <si>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</si>
  <si>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</si>
  <si>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</si>
  <si>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</si>
  <si>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</si>
  <si>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</si>
  <si>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</si>
  <si>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</si>
  <si>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</si>
  <si>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</si>
  <si>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</si>
  <si>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</si>
  <si>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</si>
  <si>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</si>
  <si>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</si>
  <si>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</si>
  <si>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</si>
  <si>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</si>
  <si>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</si>
  <si>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</si>
  <si>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</si>
  <si>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</si>
  <si>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</si>
  <si>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</si>
  <si>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</si>
  <si>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</si>
  <si>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</si>
  <si>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</si>
  <si>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</si>
  <si>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</si>
  <si>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</si>
  <si>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</si>
  <si>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</si>
  <si>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</si>
  <si>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</si>
  <si>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</si>
  <si>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</si>
  <si>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</si>
  <si>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</si>
  <si>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</si>
  <si>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</si>
  <si>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</si>
  <si>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</si>
  <si>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</si>
  <si>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</si>
  <si>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</si>
  <si>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</si>
  <si>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</si>
  <si>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</si>
  <si>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</si>
  <si>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</si>
  <si>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</si>
  <si>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</si>
  <si>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</si>
  <si>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</si>
  <si>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</si>
  <si>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</si>
  <si>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</si>
  <si>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</si>
  <si>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</si>
  <si>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</si>
  <si>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</si>
  <si>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</si>
  <si>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</si>
  <si>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</si>
  <si>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</si>
  <si>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</si>
  <si>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</si>
  <si>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</si>
  <si>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</si>
  <si>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</si>
  <si>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</si>
  <si>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</si>
  <si>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</si>
  <si>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</si>
  <si>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</si>
  <si>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</si>
  <si>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</si>
  <si>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</si>
  <si>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</si>
  <si>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</si>
  <si>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</si>
  <si>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</si>
  <si>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</si>
  <si>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</si>
  <si>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</si>
  <si>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</si>
  <si>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</si>
  <si>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</si>
  <si>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</si>
  <si>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</si>
  <si>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</si>
  <si>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</si>
  <si>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</si>
  <si>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</si>
  <si>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</si>
  <si>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</si>
  <si>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</si>
  <si>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</si>
  <si>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</si>
  <si>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</si>
  <si>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</si>
  <si>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</si>
  <si>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</si>
  <si>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</si>
  <si>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</si>
  <si>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</si>
  <si>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</si>
  <si>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</si>
  <si>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</si>
  <si>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</si>
  <si>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</si>
  <si>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</si>
  <si>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</si>
  <si>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</si>
  <si>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</si>
  <si>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</si>
  <si>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</si>
  <si>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</si>
  <si>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</si>
  <si>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</si>
  <si>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</si>
  <si>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</si>
  <si>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</si>
  <si>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</si>
  <si>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</si>
  <si>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</si>
  <si>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</si>
  <si>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</si>
  <si>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</si>
  <si>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</si>
  <si>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</si>
  <si>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</si>
  <si>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</si>
  <si>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</si>
  <si>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</si>
  <si>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</si>
  <si>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</si>
  <si>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</si>
  <si>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</si>
  <si>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</si>
  <si>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</si>
  <si>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</si>
  <si>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</si>
  <si>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</si>
  <si>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</si>
  <si>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</si>
  <si>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</si>
  <si>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</si>
  <si>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</si>
  <si>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</si>
  <si>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</si>
  <si>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</si>
  <si>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</si>
  <si>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</si>
  <si>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</si>
  <si>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</si>
  <si>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</si>
  <si>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</si>
  <si>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</si>
  <si>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</si>
  <si>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</si>
  <si>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</si>
  <si>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</si>
  <si>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</si>
  <si>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</si>
  <si>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</si>
  <si>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</si>
  <si>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</si>
  <si>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</si>
  <si>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</si>
  <si>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</si>
  <si>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</si>
  <si>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</si>
  <si>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</si>
  <si>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</si>
  <si>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</si>
  <si>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</si>
  <si>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</si>
  <si>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</si>
  <si>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</si>
  <si>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</si>
  <si>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</si>
  <si>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</si>
  <si>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</si>
  <si>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</si>
  <si>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</si>
  <si>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</si>
  <si>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</si>
  <si>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</si>
  <si>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</si>
  <si>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</si>
  <si>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</si>
  <si>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</si>
  <si>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</si>
  <si>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</si>
  <si>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</si>
  <si>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</si>
  <si>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</si>
  <si>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</si>
  <si>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</si>
  <si>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</si>
  <si>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</si>
  <si>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</si>
  <si>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</si>
  <si>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</si>
  <si>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</si>
  <si>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</si>
  <si>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</si>
  <si>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</si>
  <si>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</si>
  <si>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</si>
  <si>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</si>
  <si>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</si>
  <si>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</si>
  <si>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</si>
  <si>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</si>
  <si>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</si>
  <si>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</si>
  <si>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</si>
  <si>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</si>
  <si>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</si>
  <si>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</si>
  <si>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</si>
  <si>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</si>
  <si>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</si>
  <si>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</si>
  <si>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</si>
  <si>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</si>
  <si>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</si>
  <si>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</si>
  <si>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</si>
  <si>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</si>
  <si>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</si>
  <si>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</si>
  <si>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</si>
  <si>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</si>
  <si>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</si>
  <si>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</si>
  <si>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</si>
  <si>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</si>
  <si>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</si>
  <si>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</si>
  <si>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</si>
  <si>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</si>
  <si>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</si>
  <si>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</si>
  <si>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</si>
  <si>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</si>
  <si>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</si>
  <si>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</si>
  <si>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</si>
  <si>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</si>
  <si>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</si>
  <si>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</si>
  <si>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</si>
  <si>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</si>
  <si>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</si>
  <si>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</si>
  <si>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</si>
  <si>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</si>
  <si>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</si>
  <si>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</si>
  <si>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</si>
  <si>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</si>
  <si>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</si>
  <si>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</si>
  <si>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</si>
  <si>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</si>
  <si>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</si>
  <si>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</si>
  <si>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</si>
  <si>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</si>
  <si>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</si>
  <si>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</si>
  <si>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</si>
  <si>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</si>
  <si>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</si>
  <si>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</si>
  <si>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</si>
  <si>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</si>
  <si>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</si>
  <si>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</si>
  <si>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</si>
  <si>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</si>
  <si>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</si>
  <si>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</si>
  <si>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</si>
  <si>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</si>
  <si>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</si>
  <si>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</si>
  <si>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</si>
  <si>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</si>
  <si>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</si>
  <si>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</si>
  <si>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</si>
  <si>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</si>
  <si>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</si>
  <si>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</si>
  <si>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</si>
  <si>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</si>
  <si>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</si>
  <si>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</si>
  <si>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</si>
  <si>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</si>
  <si>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</si>
  <si>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</si>
  <si>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</si>
  <si>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</si>
  <si>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</si>
  <si>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</si>
  <si>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</si>
  <si>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</si>
  <si>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</si>
  <si>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</si>
  <si>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</si>
  <si>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</si>
  <si>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</si>
  <si>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</si>
  <si>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</si>
  <si>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</si>
  <si>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</si>
  <si>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</si>
  <si>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</si>
  <si>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</si>
  <si>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</si>
  <si>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</si>
  <si>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</si>
  <si>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</si>
  <si>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</si>
  <si>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</si>
  <si>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</si>
  <si>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</si>
  <si>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</si>
  <si>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</si>
  <si>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</si>
  <si>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</si>
  <si>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</si>
  <si>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</si>
  <si>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</si>
  <si>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</si>
  <si>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</si>
  <si>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</si>
  <si>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</si>
  <si>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</si>
  <si>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</si>
  <si>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</si>
  <si>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</si>
  <si>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</si>
  <si>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</si>
  <si>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</si>
  <si>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</si>
  <si>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</si>
  <si>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</si>
  <si>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</si>
  <si>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</si>
  <si>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</si>
  <si>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</si>
  <si>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</si>
  <si>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</si>
  <si>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</si>
  <si>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</si>
  <si>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</si>
  <si>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</si>
  <si>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</si>
  <si>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</si>
  <si>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</si>
  <si>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</si>
  <si>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</si>
  <si>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</si>
  <si>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</si>
  <si>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</si>
  <si>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</si>
  <si>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</si>
  <si>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</si>
  <si>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</si>
  <si>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</si>
  <si>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</si>
  <si>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</si>
  <si>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</si>
  <si>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</si>
  <si>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</si>
  <si>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</si>
  <si>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</si>
  <si>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</si>
  <si>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</si>
  <si>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</si>
  <si>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</si>
  <si>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</si>
  <si>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</si>
  <si>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</si>
  <si>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</si>
  <si>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</si>
  <si>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</si>
  <si>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</si>
  <si>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</si>
  <si>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</si>
  <si>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</si>
  <si>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</si>
  <si>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</si>
  <si>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</si>
  <si>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</si>
  <si>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</si>
  <si>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</si>
  <si>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</si>
  <si>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</si>
  <si>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</si>
  <si>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</si>
  <si>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</si>
  <si>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</si>
  <si>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</si>
  <si>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</si>
  <si>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</si>
  <si>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</si>
  <si>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</si>
  <si>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</si>
  <si>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</si>
  <si>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</si>
  <si>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</si>
  <si>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</si>
  <si>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</si>
  <si>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</si>
  <si>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</si>
  <si>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</si>
  <si>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</si>
  <si>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</si>
  <si>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</si>
  <si>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</si>
  <si>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</si>
  <si>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</si>
  <si>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</si>
  <si>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</si>
  <si>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</si>
  <si>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</si>
  <si>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</si>
  <si>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</si>
  <si>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</si>
  <si>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</si>
  <si>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</si>
  <si>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</si>
  <si>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</si>
  <si>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</si>
  <si>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</si>
  <si>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</si>
  <si>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</si>
  <si>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</si>
  <si>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</si>
  <si>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</si>
  <si>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</si>
  <si>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</si>
  <si>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</si>
  <si>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</si>
  <si>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</si>
  <si>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</si>
  <si>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</si>
  <si>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</si>
  <si>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</si>
  <si>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</si>
  <si>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</si>
  <si>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</si>
  <si>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</si>
  <si>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</si>
  <si>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</si>
  <si>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</si>
  <si>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</si>
  <si>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</si>
  <si>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</si>
  <si>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</si>
  <si>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</si>
  <si>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</si>
  <si>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</si>
  <si>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</si>
  <si>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</si>
  <si>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</si>
  <si>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</si>
  <si>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</si>
  <si>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</si>
  <si>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</si>
  <si>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</si>
  <si>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</si>
  <si>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</si>
  <si>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</si>
  <si>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</si>
  <si>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</si>
  <si>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</si>
  <si>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</si>
  <si>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</si>
  <si>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</si>
  <si>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</si>
  <si>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</si>
  <si>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</si>
  <si>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</si>
  <si>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</si>
  <si>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</si>
  <si>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</si>
  <si>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</si>
  <si>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</si>
  <si>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</si>
  <si>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</si>
  <si>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</si>
  <si>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</si>
  <si>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</si>
  <si>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</si>
  <si>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</si>
  <si>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</si>
  <si>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</si>
  <si>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</si>
  <si>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</si>
  <si>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</si>
  <si>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</si>
  <si>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</si>
  <si>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</si>
  <si>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</si>
  <si>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</si>
  <si>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</si>
  <si>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</si>
  <si>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</si>
  <si>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</si>
  <si>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</si>
  <si>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</si>
  <si>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</si>
  <si>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</si>
  <si>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</si>
  <si>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</si>
  <si>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</si>
  <si>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</si>
  <si>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</si>
  <si>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</si>
  <si>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</si>
  <si>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</si>
  <si>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</si>
  <si>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</si>
  <si>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</si>
  <si>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</si>
  <si>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</si>
  <si>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</si>
  <si>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</si>
  <si>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</si>
  <si>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</si>
  <si>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</si>
  <si>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</si>
  <si>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</si>
  <si>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</si>
  <si>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</si>
  <si>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</si>
  <si>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</si>
  <si>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</si>
  <si>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</si>
  <si>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</si>
  <si>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</si>
  <si>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</si>
  <si>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</si>
  <si>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</si>
  <si>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</si>
  <si>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</si>
  <si>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</si>
  <si>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</si>
  <si>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</si>
  <si>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</si>
  <si>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</si>
  <si>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</si>
  <si>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</si>
  <si>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</si>
  <si>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</si>
  <si>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</si>
  <si>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</si>
  <si>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</si>
  <si>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</si>
  <si>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</si>
  <si>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</si>
  <si>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</si>
  <si>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</si>
  <si>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</si>
  <si>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</si>
  <si>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</si>
  <si>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</si>
  <si>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</si>
  <si>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</si>
  <si>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</si>
  <si>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</si>
  <si>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</si>
  <si>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</si>
  <si>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</si>
  <si>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</si>
  <si>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</si>
  <si>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</si>
  <si>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</si>
  <si>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</si>
  <si>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</si>
  <si>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</si>
  <si>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</si>
  <si>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</si>
  <si>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</si>
  <si>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</si>
  <si>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</si>
  <si>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</si>
  <si>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</si>
  <si>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</si>
  <si>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</si>
  <si>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</si>
  <si>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</si>
  <si>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</si>
  <si>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</si>
  <si>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</si>
  <si>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</si>
  <si>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</si>
  <si>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</si>
  <si>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</si>
  <si>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</si>
  <si>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</si>
  <si>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</si>
  <si>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</si>
  <si>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</si>
  <si>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</si>
  <si>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</si>
  <si>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</si>
  <si>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</si>
  <si>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</si>
  <si>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</si>
  <si>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</si>
  <si>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</si>
  <si>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</si>
  <si>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</si>
  <si>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</si>
  <si>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</si>
  <si>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</si>
  <si>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</si>
  <si>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</si>
  <si>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</si>
  <si>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</si>
  <si>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</si>
  <si>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</si>
  <si>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</si>
  <si>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</si>
  <si>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</si>
  <si>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</si>
  <si>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</si>
  <si>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</si>
  <si>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</si>
  <si>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</si>
  <si>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</si>
  <si>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</si>
  <si>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</si>
  <si>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</si>
  <si>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</si>
  <si>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</si>
  <si>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</si>
  <si>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</si>
  <si>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</si>
  <si>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</si>
  <si>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</si>
  <si>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</si>
  <si>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</si>
  <si>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</si>
  <si>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</si>
  <si>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</si>
  <si>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</si>
  <si>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</si>
  <si>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</si>
  <si>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</si>
  <si>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</si>
  <si>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</si>
  <si>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</si>
  <si>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</si>
  <si>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</si>
  <si>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</si>
  <si>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</si>
  <si>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</si>
  <si>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</si>
  <si>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</si>
  <si>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</si>
  <si>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</si>
  <si>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</si>
  <si>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</si>
  <si>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</si>
  <si>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</si>
  <si>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</si>
  <si>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</si>
  <si>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</si>
  <si>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</si>
  <si>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</si>
  <si>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</si>
  <si>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</si>
  <si>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</si>
  <si>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</si>
  <si>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</si>
  <si>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</si>
  <si>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</si>
  <si>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</si>
  <si>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</si>
  <si>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</si>
  <si>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</si>
  <si>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</si>
  <si>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</si>
  <si>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</si>
  <si>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</si>
  <si>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</si>
  <si>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</si>
  <si>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</si>
  <si>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</si>
  <si>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</si>
  <si>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</si>
  <si>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</si>
  <si>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</si>
  <si>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</si>
  <si>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</si>
  <si>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</si>
  <si>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</si>
  <si>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</si>
  <si>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</si>
  <si>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</si>
  <si>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</si>
  <si>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</si>
  <si>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</si>
  <si>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</si>
  <si>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</si>
  <si>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</si>
  <si>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</si>
  <si>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</si>
  <si>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</si>
  <si>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</si>
  <si>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</si>
  <si>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</si>
  <si>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</si>
  <si>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</si>
  <si>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</si>
  <si>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</si>
  <si>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</si>
  <si>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</si>
  <si>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</si>
  <si>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</si>
  <si>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</si>
  <si>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</si>
  <si>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</si>
  <si>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</si>
  <si>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</si>
  <si>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</si>
  <si>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</si>
  <si>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</si>
  <si>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</si>
  <si>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</si>
  <si>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</si>
  <si>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</si>
  <si>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</si>
  <si>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</si>
  <si>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</si>
  <si>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</si>
  <si>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</si>
  <si>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</si>
  <si>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</si>
  <si>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</si>
  <si>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</si>
  <si>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</si>
  <si>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</si>
  <si>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</si>
  <si>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</si>
  <si>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</si>
  <si>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</si>
  <si>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</si>
  <si>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</si>
  <si>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</si>
  <si>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</si>
  <si>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</si>
  <si>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</si>
  <si>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</si>
  <si>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</si>
  <si>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</si>
  <si>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</si>
  <si>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</si>
  <si>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</si>
  <si>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</si>
  <si>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</si>
  <si>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</si>
  <si>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</si>
  <si>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</si>
  <si>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</si>
  <si>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</si>
  <si>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</si>
  <si>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</si>
  <si>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</si>
  <si>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</si>
  <si>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</si>
  <si>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</si>
  <si>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</si>
  <si>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</si>
  <si>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</si>
  <si>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</si>
  <si>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</si>
  <si>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</si>
  <si>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</si>
  <si>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</si>
  <si>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</si>
  <si>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</si>
  <si>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</si>
  <si>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</si>
  <si>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</si>
  <si>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</si>
  <si>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</si>
  <si>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</si>
  <si>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</si>
  <si>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</si>
  <si>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</si>
  <si>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</si>
  <si>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</si>
  <si>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</si>
  <si>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</si>
  <si>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</si>
  <si>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</si>
  <si>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</si>
  <si>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</si>
  <si>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</si>
  <si>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</si>
  <si>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</si>
  <si>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</si>
  <si>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</si>
  <si>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</si>
  <si>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</si>
  <si>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</si>
  <si>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</si>
  <si>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</si>
  <si>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</si>
  <si>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</si>
  <si>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</si>
  <si>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</si>
  <si>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</si>
  <si>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</si>
  <si>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</si>
  <si>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</si>
  <si>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</si>
  <si>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</si>
  <si>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</si>
  <si>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</si>
  <si>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</si>
  <si>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</si>
  <si>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</si>
  <si>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</si>
  <si>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</si>
  <si>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</si>
  <si>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</si>
  <si>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</si>
  <si>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</si>
  <si>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</si>
  <si>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</si>
  <si>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</si>
  <si>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</si>
  <si>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</si>
  <si>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</si>
  <si>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</si>
  <si>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</si>
  <si>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</si>
  <si>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</si>
  <si>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</si>
  <si>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</si>
  <si>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</si>
  <si>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</si>
  <si>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</si>
  <si>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</si>
  <si>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</si>
  <si>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</si>
  <si>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</si>
  <si>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</si>
  <si>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</si>
  <si>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</si>
  <si>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</si>
  <si>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</si>
  <si>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</si>
  <si>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</si>
  <si>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</si>
  <si>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</si>
  <si>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</si>
  <si>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</si>
  <si>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</si>
  <si>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</si>
  <si>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</si>
  <si>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</si>
  <si>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</si>
  <si>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</si>
  <si>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</si>
  <si>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</si>
  <si>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</si>
  <si>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</si>
  <si>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</si>
  <si>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</si>
  <si>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</si>
  <si>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</si>
  <si>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</si>
  <si>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</si>
  <si>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</si>
  <si>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</si>
  <si>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</si>
  <si>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</si>
  <si>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</si>
  <si>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</si>
  <si>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</si>
  <si>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</si>
  <si>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</si>
  <si>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</si>
  <si>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</si>
  <si>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</si>
  <si>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</si>
  <si>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</si>
  <si>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</si>
  <si>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</si>
  <si>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</si>
  <si>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</si>
  <si>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</si>
  <si>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</si>
  <si>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</si>
  <si>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</si>
  <si>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</si>
  <si>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</si>
  <si>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</si>
  <si>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</si>
  <si>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</si>
  <si>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</si>
  <si>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</si>
  <si>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</si>
  <si>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</si>
  <si>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</si>
  <si>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</si>
  <si>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</si>
  <si>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</si>
  <si>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</si>
  <si>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</si>
  <si>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</si>
  <si>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</si>
  <si>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</si>
  <si>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</si>
  <si>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</si>
  <si>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</si>
  <si>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</si>
  <si>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</si>
  <si>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</si>
  <si>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</si>
  <si>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</si>
  <si>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</si>
  <si>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</si>
  <si>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</si>
  <si>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</si>
  <si>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</si>
  <si>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</si>
  <si>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</si>
  <si>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</si>
  <si>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</si>
  <si>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</si>
  <si>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</si>
  <si>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</si>
  <si>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</si>
  <si>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</si>
  <si>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</si>
  <si>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</si>
  <si>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</si>
  <si>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</si>
  <si>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</si>
  <si>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</si>
  <si>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</si>
  <si>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</si>
  <si>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</si>
  <si>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</si>
  <si>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</si>
  <si>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</si>
  <si>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</si>
  <si>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</si>
  <si>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</si>
  <si>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</si>
  <si>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</si>
  <si>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</si>
  <si>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</si>
  <si>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</si>
  <si>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</si>
  <si>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</si>
  <si>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</si>
  <si>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</si>
  <si>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</si>
  <si>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</si>
  <si>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</si>
  <si>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</si>
  <si>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</si>
  <si>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</si>
  <si>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</si>
  <si>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</si>
  <si>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</si>
  <si>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</si>
  <si>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</si>
  <si>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</si>
  <si>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</si>
  <si>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</si>
  <si>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</si>
  <si>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</si>
  <si>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</si>
  <si>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</si>
  <si>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</si>
  <si>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</si>
  <si>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</si>
  <si>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</si>
  <si>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</si>
  <si>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</si>
  <si>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</si>
  <si>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</si>
  <si>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</si>
  <si>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</si>
  <si>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</si>
  <si>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</si>
  <si>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</si>
  <si>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</si>
  <si>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</si>
  <si>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</si>
  <si>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</si>
  <si>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</si>
  <si>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</si>
  <si>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</si>
  <si>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</si>
  <si>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</si>
  <si>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</si>
  <si>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</si>
  <si>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</si>
  <si>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</si>
  <si>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</si>
  <si>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</si>
  <si>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</si>
  <si>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</si>
  <si>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</si>
  <si>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</si>
  <si>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</si>
  <si>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</si>
  <si>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</si>
  <si>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</si>
  <si>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</si>
  <si>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</si>
  <si>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</si>
  <si>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</si>
  <si>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</si>
  <si>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</si>
  <si>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</si>
  <si>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</si>
  <si>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</si>
  <si>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</si>
  <si>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</si>
  <si>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</si>
  <si>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</si>
  <si>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</si>
  <si>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</si>
  <si>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</si>
  <si>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</si>
  <si>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</si>
  <si>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</si>
  <si>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</si>
  <si>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</si>
  <si>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</si>
  <si>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</si>
  <si>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</si>
  <si>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</si>
  <si>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</si>
  <si>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</si>
  <si>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</si>
  <si>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</si>
  <si>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</si>
  <si>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</si>
  <si>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</si>
  <si>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</si>
  <si>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</si>
  <si>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</si>
  <si>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</si>
  <si>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</si>
  <si>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</si>
  <si>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</si>
  <si>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</si>
  <si>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</si>
  <si>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</si>
  <si>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</si>
  <si>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</si>
  <si>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</si>
  <si>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</si>
  <si>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</si>
  <si>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</si>
  <si>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</si>
  <si>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</si>
  <si>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</si>
  <si>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</si>
  <si>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</si>
  <si>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</si>
  <si>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</si>
  <si>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</si>
  <si>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</si>
  <si>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</si>
  <si>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</si>
  <si>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</si>
  <si>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</si>
  <si>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</si>
  <si>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</si>
  <si>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</si>
  <si>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</si>
  <si>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</si>
  <si>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</si>
  <si>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</si>
  <si>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</si>
  <si>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</si>
  <si>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</si>
  <si>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</si>
  <si>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</si>
  <si>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</si>
  <si>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</si>
  <si>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</si>
  <si>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</si>
  <si>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</si>
  <si>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</si>
  <si>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</si>
  <si>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</si>
  <si>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</si>
  <si>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</si>
  <si>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</si>
  <si>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</si>
  <si>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</si>
  <si>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</si>
  <si>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</si>
  <si>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</si>
  <si>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</si>
  <si>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</si>
  <si>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</si>
  <si>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</si>
  <si>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</si>
  <si>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</si>
  <si>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</si>
  <si>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</si>
  <si>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</si>
  <si>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</si>
  <si>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</si>
  <si>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</si>
  <si>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</si>
  <si>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</si>
  <si>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</si>
  <si>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</si>
  <si>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</si>
  <si>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</si>
  <si>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</si>
  <si>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</si>
  <si>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</si>
  <si>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</si>
  <si>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</si>
  <si>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</si>
  <si>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</si>
  <si>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</si>
  <si>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</si>
  <si>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</si>
  <si>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</si>
  <si>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</si>
  <si>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</si>
  <si>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</si>
  <si>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</si>
  <si>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</si>
  <si>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</si>
  <si>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</si>
  <si>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</si>
  <si>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</si>
  <si>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</si>
  <si>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</si>
  <si>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</si>
  <si>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</si>
  <si>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</si>
  <si>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</si>
  <si>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</si>
  <si>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</si>
  <si>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</si>
  <si>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</si>
  <si>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</si>
  <si>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</si>
  <si>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</si>
  <si>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</si>
  <si>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</si>
  <si>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</si>
  <si>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</si>
  <si>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</si>
  <si>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</si>
  <si>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</si>
  <si>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</si>
  <si>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</si>
  <si>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</si>
  <si>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</si>
  <si>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</si>
  <si>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</si>
  <si>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</si>
  <si>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</si>
  <si>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</si>
  <si>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</si>
  <si>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</si>
  <si>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</si>
  <si>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</si>
  <si>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</si>
  <si>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</si>
  <si>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</si>
  <si>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</si>
  <si>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</si>
  <si>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</si>
  <si>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</si>
  <si>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</si>
  <si>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</si>
  <si>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</si>
  <si>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</si>
  <si>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</si>
  <si>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</si>
  <si>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</si>
  <si>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</si>
  <si>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</si>
  <si>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</si>
  <si>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</si>
  <si>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</si>
  <si>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</si>
  <si>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</si>
  <si>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</si>
  <si>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</si>
  <si>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</si>
  <si>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</si>
  <si>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</si>
  <si>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</si>
  <si>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</si>
  <si>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</si>
  <si>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</si>
  <si>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</si>
  <si>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</si>
  <si>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</si>
  <si>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</si>
  <si>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</si>
  <si>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</si>
  <si>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</si>
  <si>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</si>
  <si>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</si>
  <si>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</si>
  <si>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</si>
  <si>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</si>
  <si>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</si>
  <si>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</si>
  <si>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</si>
  <si>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</si>
  <si>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</si>
  <si>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</si>
  <si>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</si>
  <si>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</si>
  <si>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</si>
  <si>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</si>
  <si>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</si>
  <si>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</si>
  <si>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</si>
  <si>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</si>
  <si>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</si>
  <si>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</si>
  <si>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</si>
  <si>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</si>
  <si>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</si>
  <si>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</si>
  <si>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</si>
  <si>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</si>
  <si>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</si>
  <si>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</si>
  <si>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</si>
  <si>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</si>
  <si>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</si>
  <si>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</si>
  <si>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</si>
  <si>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</si>
  <si>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</si>
  <si>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</si>
  <si>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</si>
  <si>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</si>
  <si>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</si>
  <si>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</si>
  <si>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</si>
  <si>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</si>
  <si>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</si>
  <si>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</si>
  <si>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</si>
  <si>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</si>
  <si>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</si>
  <si>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</si>
  <si>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</si>
  <si>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</si>
  <si>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</si>
  <si>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</si>
  <si>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</si>
  <si>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</si>
  <si>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</si>
  <si>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</si>
  <si>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</si>
  <si>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</si>
  <si>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</si>
  <si>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</si>
  <si>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</si>
  <si>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</si>
  <si>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</si>
  <si>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</si>
  <si>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</si>
  <si>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</si>
  <si>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</si>
  <si>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</si>
  <si>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</si>
  <si>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</si>
  <si>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</si>
  <si>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</si>
  <si>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</si>
  <si>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</si>
  <si>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</si>
  <si>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</si>
  <si>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</si>
  <si>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</si>
  <si>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</si>
  <si>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</si>
  <si>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</si>
  <si>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</si>
  <si>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</si>
  <si>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</si>
  <si>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</si>
  <si>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</si>
  <si>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</si>
  <si>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</si>
  <si>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</si>
  <si>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</si>
  <si>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</si>
  <si>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</si>
  <si>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</si>
  <si>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</si>
  <si>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</si>
  <si>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</si>
  <si>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</si>
  <si>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</si>
  <si>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</si>
  <si>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</si>
  <si>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</si>
  <si>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</si>
  <si>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</si>
  <si>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</si>
  <si>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</si>
  <si>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</si>
  <si>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</si>
  <si>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</si>
  <si>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</si>
  <si>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</si>
  <si>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</si>
  <si>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</si>
  <si>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</si>
  <si>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</si>
  <si>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</si>
  <si>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</si>
  <si>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</si>
  <si>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</si>
  <si>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</si>
  <si>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</si>
  <si>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</si>
  <si>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</si>
  <si>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</si>
  <si>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</si>
  <si>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</si>
  <si>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</si>
  <si>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</si>
  <si>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</si>
  <si>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</si>
  <si>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</si>
  <si>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</si>
  <si>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</si>
  <si>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</si>
  <si>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</si>
  <si>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</si>
  <si>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</si>
  <si>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</si>
  <si>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</si>
  <si>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</si>
  <si>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</si>
  <si>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</si>
  <si>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</si>
  <si>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</si>
  <si>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</si>
  <si>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</si>
  <si>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</si>
  <si>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</si>
  <si>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</si>
  <si>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</si>
  <si>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</si>
  <si>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</si>
  <si>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</si>
  <si>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</si>
  <si>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</si>
  <si>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</si>
  <si>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</si>
  <si>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</si>
  <si>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</si>
  <si>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</si>
  <si>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</si>
  <si>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</si>
  <si>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</si>
  <si>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</si>
  <si>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</si>
  <si>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</si>
  <si>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</si>
  <si>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</si>
  <si>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</si>
  <si>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</si>
  <si>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</si>
  <si>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</si>
  <si>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</si>
  <si>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</si>
  <si>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</si>
  <si>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</si>
  <si>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</si>
  <si>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</si>
  <si>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</si>
  <si>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</si>
  <si>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</si>
  <si>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</si>
  <si>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</si>
  <si>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</si>
  <si>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</si>
  <si>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</si>
  <si>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</si>
  <si>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</si>
  <si>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</si>
  <si>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</si>
  <si>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</si>
  <si>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</si>
  <si>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</si>
  <si>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</si>
  <si>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</si>
  <si>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</si>
  <si>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</si>
  <si>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</si>
  <si>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</si>
  <si>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</si>
  <si>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</si>
  <si>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</si>
  <si>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</si>
  <si>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</si>
  <si>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</si>
  <si>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</si>
  <si>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</si>
  <si>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</si>
  <si>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</si>
  <si>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</si>
  <si>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</si>
  <si>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</si>
  <si>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</si>
  <si>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</si>
  <si>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</si>
  <si>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</si>
  <si>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</si>
  <si>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</si>
  <si>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</si>
  <si>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</si>
  <si>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</si>
  <si>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</si>
  <si>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</si>
  <si>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</si>
  <si>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</si>
  <si>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</si>
  <si>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</si>
  <si>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</si>
  <si>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</si>
  <si>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</si>
  <si>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</si>
  <si>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</si>
  <si>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</si>
  <si>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</si>
  <si>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</si>
  <si>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</si>
  <si>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</si>
  <si>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</si>
  <si>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</si>
  <si>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</si>
  <si>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</si>
  <si>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</si>
  <si>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</si>
  <si>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</si>
  <si>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</si>
  <si>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</si>
  <si>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</si>
  <si>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</si>
  <si>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</si>
  <si>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</si>
  <si>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</si>
  <si>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</si>
  <si>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</si>
  <si>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</si>
  <si>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</si>
  <si>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</si>
  <si>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</si>
  <si>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</si>
  <si>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</si>
  <si>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</si>
  <si>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</si>
  <si>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</si>
  <si>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</si>
  <si>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</si>
  <si>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</si>
  <si>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</si>
  <si>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</si>
  <si>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</si>
  <si>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</si>
  <si>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</si>
  <si>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</si>
  <si>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</si>
  <si>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</si>
  <si>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</si>
  <si>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</si>
  <si>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</si>
  <si>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</si>
  <si>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</si>
  <si>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</si>
  <si>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</si>
  <si>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</si>
  <si>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</si>
  <si>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</si>
  <si>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</si>
  <si>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</si>
  <si>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</si>
  <si>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</si>
  <si>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</si>
  <si>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</si>
  <si>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</si>
  <si>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</si>
  <si>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</si>
  <si>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</si>
  <si>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</si>
  <si>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</si>
  <si>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</si>
  <si>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</si>
  <si>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</si>
  <si>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</si>
  <si>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</si>
  <si>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</si>
  <si>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</si>
  <si>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</si>
  <si>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</si>
  <si>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</si>
  <si>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</si>
  <si>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</si>
  <si>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</si>
  <si>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</si>
  <si>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</si>
  <si>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</si>
  <si>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</si>
  <si>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</si>
  <si>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</si>
  <si>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</si>
  <si>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</si>
  <si>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</si>
  <si>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</si>
  <si>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</si>
  <si>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</si>
  <si>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</si>
  <si>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</si>
  <si>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</si>
  <si>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</si>
  <si>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</si>
  <si>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</si>
  <si>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</si>
  <si>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</si>
  <si>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</si>
  <si>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</si>
  <si>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</si>
  <si>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</si>
  <si>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</si>
  <si>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</si>
  <si>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</si>
  <si>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</si>
  <si>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</si>
  <si>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</si>
  <si>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</si>
  <si>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</si>
  <si>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</si>
  <si>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</si>
  <si>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</si>
  <si>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</si>
  <si>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</si>
  <si>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</si>
  <si>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</si>
  <si>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</si>
  <si>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</si>
  <si>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</si>
  <si>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</si>
  <si>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</si>
  <si>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</si>
  <si>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</si>
  <si>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</si>
  <si>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</si>
  <si>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</si>
  <si>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</si>
  <si>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</si>
  <si>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</si>
  <si>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</si>
  <si>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</si>
  <si>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</si>
  <si>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</si>
  <si>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</si>
  <si>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</si>
  <si>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</si>
  <si>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</si>
  <si>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</si>
  <si>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</si>
  <si>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</si>
  <si>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</si>
  <si>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</si>
  <si>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</si>
  <si>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</si>
  <si>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</si>
  <si>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</si>
  <si>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</si>
  <si>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</si>
  <si>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</si>
  <si>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</si>
  <si>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</si>
  <si>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</si>
  <si>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</si>
  <si>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</si>
  <si>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</si>
  <si>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</si>
  <si>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</si>
  <si>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</si>
  <si>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</si>
  <si>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</si>
  <si>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</si>
  <si>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</si>
  <si>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</si>
  <si>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</si>
  <si>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</si>
  <si>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</si>
  <si>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</si>
  <si>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</si>
  <si>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</si>
  <si>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</si>
  <si>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</si>
  <si>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</si>
  <si>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</si>
  <si>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</si>
  <si>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</si>
  <si>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</si>
  <si>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</si>
  <si>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</si>
  <si>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</si>
  <si>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</si>
  <si>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</si>
  <si>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</si>
  <si>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</si>
  <si>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</si>
  <si>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</si>
  <si>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</si>
  <si>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</si>
  <si>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</si>
  <si>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</si>
  <si>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</si>
  <si>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</si>
  <si>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</si>
  <si>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</si>
  <si>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</si>
  <si>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</si>
  <si>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</si>
  <si>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</si>
  <si>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</si>
  <si>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</si>
  <si>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</si>
  <si>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</si>
  <si>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</si>
  <si>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</si>
  <si>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</si>
  <si>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</si>
  <si>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</si>
  <si>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</si>
  <si>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</si>
  <si>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</si>
  <si>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</si>
  <si>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</si>
  <si>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</si>
  <si>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</si>
  <si>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</si>
  <si>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</si>
  <si>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</si>
  <si>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</si>
  <si>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</si>
  <si>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</si>
  <si>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</si>
  <si>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</si>
  <si>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</si>
  <si>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</si>
  <si>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</si>
  <si>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</si>
  <si>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</si>
  <si>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</si>
  <si>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</si>
  <si>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</si>
  <si>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</si>
  <si>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</si>
  <si>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</si>
  <si>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</si>
  <si>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</si>
  <si>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</si>
  <si>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</si>
  <si>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</si>
  <si>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</si>
  <si>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</si>
  <si>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</si>
  <si>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</si>
  <si>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</si>
  <si>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</si>
  <si>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</si>
  <si>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</si>
  <si>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</si>
  <si>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</si>
  <si>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</si>
  <si>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</si>
  <si>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</si>
  <si>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</si>
  <si>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</si>
  <si>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</si>
  <si>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</si>
  <si>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</si>
  <si>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</si>
  <si>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</si>
  <si>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</si>
  <si>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</si>
  <si>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</si>
  <si>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</si>
  <si>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</si>
  <si>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</si>
  <si>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</si>
  <si>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</si>
  <si>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</si>
  <si>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</si>
  <si>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</si>
  <si>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</si>
  <si>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</si>
  <si>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</si>
  <si>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</si>
  <si>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</si>
  <si>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</si>
  <si>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</si>
  <si>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</si>
  <si>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</si>
  <si>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</si>
  <si>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</si>
  <si>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</si>
  <si>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</si>
  <si>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</si>
  <si>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</si>
  <si>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</si>
  <si>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</si>
  <si>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</si>
  <si>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</si>
  <si>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</si>
  <si>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</si>
  <si>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</si>
  <si>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</si>
  <si>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</si>
  <si>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</si>
  <si>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</si>
  <si>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</si>
  <si>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</si>
  <si>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</si>
  <si>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</si>
  <si>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</si>
  <si>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</si>
  <si>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</si>
  <si>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</si>
  <si>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</si>
  <si>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</si>
  <si>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</si>
  <si>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</si>
  <si>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</si>
  <si>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</si>
  <si>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</si>
  <si>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</si>
  <si>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</si>
  <si>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</si>
  <si>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</si>
  <si>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</si>
  <si>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</si>
  <si>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</si>
  <si>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</si>
  <si>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</si>
  <si>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</si>
  <si>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</si>
  <si>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</si>
  <si>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</si>
  <si>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</si>
  <si>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</si>
  <si>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</si>
  <si>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</si>
  <si>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</si>
  <si>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</si>
  <si>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</si>
  <si>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</si>
  <si>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</si>
  <si>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</si>
  <si>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</si>
  <si>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</si>
  <si>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</si>
  <si>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</si>
  <si>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</si>
  <si>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</si>
  <si>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</si>
  <si>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</si>
  <si>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</si>
  <si>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</si>
  <si>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</si>
  <si>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</si>
  <si>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</si>
  <si>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</si>
  <si>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</si>
  <si>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</si>
  <si>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</si>
  <si>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</si>
  <si>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</si>
  <si>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</si>
  <si>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</si>
  <si>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</si>
  <si>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</si>
  <si>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</si>
  <si>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</si>
  <si>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</si>
  <si>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</si>
  <si>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</si>
  <si>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</si>
  <si>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</si>
  <si>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</si>
  <si>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</si>
  <si>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</si>
  <si>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</si>
  <si>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</si>
  <si>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</si>
  <si>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</si>
  <si>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</si>
  <si>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</si>
  <si>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</si>
  <si>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</si>
  <si>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</si>
  <si>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</si>
  <si>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</si>
  <si>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</si>
  <si>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</si>
  <si>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</si>
  <si>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</si>
  <si>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</si>
  <si>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</si>
  <si>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</si>
  <si>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</si>
  <si>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</si>
  <si>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</si>
  <si>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</si>
  <si>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</si>
  <si>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</si>
  <si>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</si>
  <si>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</si>
  <si>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</si>
  <si>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</si>
  <si>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</si>
  <si>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</si>
  <si>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</si>
  <si>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</si>
  <si>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</si>
  <si>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</si>
  <si>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</si>
  <si>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</si>
  <si>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</si>
  <si>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</si>
  <si>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</si>
  <si>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</si>
  <si>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</si>
  <si>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</si>
  <si>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</si>
  <si>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</si>
  <si>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</si>
  <si>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</si>
  <si>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</si>
  <si>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</si>
  <si>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</si>
  <si>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</si>
  <si>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</si>
  <si>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</si>
  <si>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</si>
  <si>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</si>
  <si>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</si>
  <si>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</si>
  <si>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</si>
  <si>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</si>
  <si>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</si>
  <si>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</si>
  <si>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</si>
  <si>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</si>
  <si>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</si>
  <si>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</si>
  <si>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</si>
  <si>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</si>
  <si>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</si>
  <si>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</si>
  <si>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</si>
  <si>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</si>
  <si>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</si>
  <si>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</si>
  <si>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</si>
  <si>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</si>
  <si>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</si>
  <si>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</si>
  <si>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</si>
  <si>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</si>
  <si>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</si>
  <si>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</si>
  <si>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</si>
  <si>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</si>
  <si>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</si>
  <si>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</si>
  <si>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</si>
  <si>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</si>
  <si>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</si>
  <si>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</si>
  <si>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</si>
  <si>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</si>
  <si>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</si>
  <si>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</si>
  <si>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</si>
  <si>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</si>
  <si>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</si>
  <si>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</si>
  <si>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</si>
  <si>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</si>
  <si>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</si>
  <si>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</si>
  <si>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</si>
  <si>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</si>
  <si>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</si>
  <si>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</si>
  <si>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</si>
  <si>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</si>
  <si>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</si>
  <si>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</si>
  <si>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</si>
  <si>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</si>
  <si>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</si>
  <si>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</si>
  <si>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</si>
  <si>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</si>
  <si>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</si>
  <si>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</si>
  <si>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</si>
  <si>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</si>
  <si>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</si>
  <si>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</si>
  <si>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</si>
  <si>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</si>
  <si>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</si>
  <si>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</si>
  <si>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</si>
  <si>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</si>
  <si>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</si>
  <si>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</si>
  <si>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</si>
  <si>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</si>
  <si>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</si>
  <si>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</si>
  <si>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</si>
  <si>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</si>
  <si>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</si>
  <si>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</si>
  <si>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</si>
  <si>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</si>
  <si>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</si>
  <si>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</si>
  <si>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</si>
  <si>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</si>
  <si>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</si>
  <si>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</si>
  <si>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</si>
  <si>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</si>
  <si>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</si>
  <si>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</si>
  <si>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</si>
  <si>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</si>
  <si>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</si>
  <si>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</si>
  <si>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</si>
  <si>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</si>
  <si>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</si>
  <si>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</si>
  <si>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</si>
  <si>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</si>
  <si>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</si>
  <si>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</si>
  <si>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</si>
  <si>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</si>
  <si>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</si>
  <si>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</si>
  <si>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</si>
  <si>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</si>
  <si>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</si>
  <si>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</si>
  <si>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</si>
  <si>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</si>
  <si>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</si>
  <si>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</si>
  <si>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</si>
  <si>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</si>
  <si>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</si>
  <si>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</si>
  <si>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</si>
  <si>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</si>
  <si>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</si>
  <si>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</si>
  <si>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</si>
  <si>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</si>
  <si>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</si>
  <si>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</si>
  <si>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</si>
  <si>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</si>
  <si>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</si>
  <si>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</si>
  <si>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</si>
  <si>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</si>
  <si>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</si>
  <si>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</si>
  <si>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</si>
  <si>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</si>
  <si>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</si>
  <si>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</si>
  <si>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</si>
  <si>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</si>
  <si>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</si>
  <si>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</si>
  <si>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</si>
  <si>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</si>
  <si>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</si>
  <si>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</si>
  <si>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</si>
  <si>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</si>
  <si>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</si>
  <si>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</si>
  <si>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</si>
  <si>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</si>
  <si>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</si>
  <si>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</si>
  <si>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</si>
  <si>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</si>
  <si>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</si>
  <si>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</si>
  <si>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</si>
  <si>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</si>
  <si>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</si>
  <si>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</si>
  <si>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</si>
  <si>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</si>
  <si>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</si>
  <si>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</si>
  <si>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</si>
  <si>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</si>
  <si>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</si>
  <si>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</si>
  <si>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</si>
  <si>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</si>
  <si>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</si>
  <si>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</si>
  <si>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</si>
  <si>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</si>
  <si>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</si>
  <si>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</si>
  <si>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</si>
  <si>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</si>
  <si>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</si>
  <si>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</si>
  <si>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</si>
  <si>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</si>
  <si>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</si>
  <si>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</si>
  <si>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</si>
  <si>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</si>
  <si>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</si>
  <si>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</si>
  <si>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</si>
  <si>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</si>
  <si>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</si>
  <si>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</si>
  <si>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</si>
  <si>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</si>
  <si>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</si>
  <si>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</si>
  <si>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</si>
  <si>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</si>
  <si>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</si>
  <si>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</si>
  <si>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</si>
  <si>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</si>
  <si>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</si>
  <si>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</si>
  <si>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</si>
  <si>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</si>
  <si>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</si>
  <si>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</si>
  <si>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</si>
  <si>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</si>
  <si>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</si>
  <si>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</si>
  <si>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</si>
  <si>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</si>
  <si>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</si>
  <si>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</si>
  <si>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</si>
  <si>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</si>
  <si>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</si>
  <si>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</si>
  <si>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</si>
  <si>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</si>
  <si>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</si>
  <si>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</si>
  <si>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</si>
  <si>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</si>
  <si>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</si>
  <si>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</si>
  <si>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</si>
  <si>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</si>
  <si>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</si>
  <si>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</si>
  <si>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</si>
  <si>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</si>
  <si>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</si>
  <si>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</si>
  <si>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</si>
  <si>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</si>
  <si>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</si>
  <si>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</si>
  <si>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</si>
  <si>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</si>
  <si>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</si>
  <si>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</si>
  <si>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</si>
  <si>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</si>
  <si>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</si>
  <si>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</si>
  <si>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</si>
  <si>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</si>
  <si>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</si>
  <si>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</si>
  <si>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</si>
  <si>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</si>
  <si>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</si>
  <si>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</si>
  <si>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</si>
  <si>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</si>
  <si>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</si>
  <si>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</si>
  <si>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</si>
  <si>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</si>
  <si>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</si>
  <si>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</si>
  <si>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</si>
  <si>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</si>
  <si>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</si>
  <si>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</si>
  <si>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</si>
  <si>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</si>
  <si>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</si>
  <si>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</si>
  <si>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</si>
  <si>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</si>
  <si>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</si>
  <si>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</si>
  <si>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</si>
  <si>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</si>
  <si>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</si>
  <si>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</si>
  <si>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</si>
  <si>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</si>
  <si>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</si>
  <si>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</si>
  <si>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</si>
  <si>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</si>
  <si>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</si>
  <si>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</si>
  <si>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</si>
  <si>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</si>
  <si>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</si>
  <si>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</si>
  <si>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</si>
  <si>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</si>
  <si>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</si>
  <si>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</si>
  <si>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</si>
  <si>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</si>
  <si>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</si>
  <si>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</si>
  <si>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</si>
  <si>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</si>
  <si>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</si>
  <si>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</si>
  <si>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</si>
  <si>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</si>
  <si>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</si>
  <si>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</si>
  <si>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</si>
  <si>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</si>
  <si>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</si>
  <si>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</si>
  <si>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</si>
  <si>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</si>
  <si>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</si>
  <si>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</si>
  <si>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</si>
  <si>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</si>
  <si>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</si>
  <si>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</si>
  <si>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</si>
  <si>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</si>
  <si>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</si>
  <si>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</si>
  <si>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</si>
  <si>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</si>
  <si>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</si>
  <si>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</si>
  <si>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</si>
  <si>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</si>
  <si>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</si>
  <si>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</si>
  <si>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</si>
  <si>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</si>
  <si>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</si>
  <si>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</si>
  <si>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</si>
  <si>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</si>
  <si>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</si>
  <si>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</si>
  <si>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</si>
  <si>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</si>
  <si>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</si>
  <si>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</si>
  <si>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</si>
  <si>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</si>
  <si>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</si>
  <si>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</si>
  <si>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</si>
  <si>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</si>
  <si>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</si>
  <si>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</si>
  <si>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</si>
  <si>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</si>
  <si>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</si>
  <si>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</si>
  <si>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</si>
  <si>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</si>
  <si>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</si>
  <si>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</si>
  <si>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</si>
  <si>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</si>
  <si>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</si>
  <si>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</si>
  <si>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</si>
  <si>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</si>
  <si>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</si>
  <si>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</si>
  <si>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</si>
  <si>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</si>
  <si>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</si>
  <si>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</si>
  <si>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</si>
  <si>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</si>
  <si>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</si>
  <si>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</si>
  <si>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</si>
  <si>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</si>
  <si>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</si>
  <si>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</si>
  <si>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</si>
  <si>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</si>
  <si>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</si>
  <si>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</si>
  <si>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</si>
  <si>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</si>
  <si>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</si>
  <si>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</si>
  <si>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</si>
  <si>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</si>
  <si>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</si>
  <si>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</si>
  <si>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</si>
  <si>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</si>
  <si>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</si>
  <si>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</si>
  <si>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</si>
  <si>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</si>
  <si>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</si>
  <si>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</si>
  <si>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</si>
  <si>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</si>
  <si>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</si>
  <si>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</si>
  <si>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</si>
  <si>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</si>
  <si>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</si>
  <si>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</si>
  <si>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</si>
  <si>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</si>
  <si>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</si>
  <si>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</si>
  <si>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</si>
  <si>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</si>
  <si>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</si>
  <si>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</si>
  <si>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</si>
  <si>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</si>
  <si>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</si>
  <si>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</si>
  <si>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</si>
  <si>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</si>
  <si>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</si>
  <si>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</si>
  <si>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</si>
  <si>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</si>
  <si>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</si>
  <si>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</si>
  <si>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</si>
  <si>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</si>
  <si>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</si>
  <si>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</si>
  <si>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</si>
  <si>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</si>
  <si>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</si>
  <si>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</si>
  <si>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</si>
  <si>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</si>
  <si>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</si>
  <si>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</si>
  <si>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</si>
  <si>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</si>
  <si>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</si>
  <si>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</si>
  <si>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</si>
  <si>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</si>
  <si>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</si>
  <si>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</si>
  <si>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</si>
  <si>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</si>
  <si>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</si>
  <si>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</si>
  <si>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</si>
  <si>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</si>
  <si>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</si>
  <si>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</si>
  <si>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</si>
  <si>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</si>
  <si>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</si>
  <si>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</si>
  <si>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</si>
  <si>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</si>
  <si>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</si>
  <si>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</si>
  <si>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</si>
  <si>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</si>
  <si>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</si>
  <si>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</si>
  <si>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</si>
  <si>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</si>
  <si>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</si>
  <si>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</si>
  <si>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</si>
  <si>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</si>
  <si>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</si>
  <si>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</si>
  <si>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</si>
  <si>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</si>
  <si>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</si>
  <si>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</si>
  <si>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</si>
  <si>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</si>
  <si>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</si>
  <si>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</si>
  <si>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</si>
  <si>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</si>
  <si>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</si>
  <si>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</si>
  <si>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</si>
  <si>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</si>
  <si>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</si>
  <si>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</si>
  <si>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</si>
  <si>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</si>
  <si>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</si>
  <si>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</si>
  <si>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</si>
  <si>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</si>
  <si>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</si>
  <si>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</si>
  <si>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</si>
  <si>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</si>
  <si>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</si>
  <si>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</si>
  <si>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</si>
  <si>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</si>
  <si>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</si>
  <si>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</si>
  <si>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</si>
  <si>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</si>
  <si>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</si>
  <si>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</si>
  <si>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</si>
  <si>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</si>
  <si>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</si>
  <si>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</si>
  <si>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</si>
  <si>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</si>
  <si>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</si>
  <si>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</si>
  <si>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</si>
  <si>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</si>
  <si>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</si>
  <si>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</si>
  <si>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</si>
  <si>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</si>
  <si>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</si>
  <si>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</si>
  <si>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</si>
  <si>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</si>
  <si>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</si>
  <si>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</si>
  <si>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</si>
  <si>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</si>
  <si>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</si>
  <si>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</si>
  <si>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</si>
  <si>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</si>
  <si>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</si>
  <si>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</si>
  <si>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</si>
  <si>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</si>
  <si>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</si>
  <si>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</si>
  <si>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</si>
  <si>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</si>
  <si>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</si>
  <si>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</si>
  <si>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</si>
  <si>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</si>
  <si>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</si>
  <si>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</si>
  <si>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</si>
  <si>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</si>
  <si>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</si>
  <si>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</si>
  <si>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</si>
  <si>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</si>
  <si>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</si>
  <si>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</si>
  <si>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</si>
  <si>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</si>
  <si>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</si>
  <si>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</si>
  <si>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</si>
  <si>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</si>
  <si>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</si>
  <si>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</si>
  <si>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</si>
  <si>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</si>
  <si>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</si>
  <si>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</si>
  <si>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</si>
  <si>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</si>
  <si>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</si>
  <si>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</si>
  <si>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</si>
  <si>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</si>
  <si>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</si>
  <si>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</si>
  <si>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</si>
  <si>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</si>
  <si>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</si>
  <si>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</si>
  <si>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</si>
  <si>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</si>
  <si>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</si>
  <si>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</si>
  <si>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</si>
  <si>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</si>
  <si>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</si>
  <si>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</si>
  <si>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</si>
  <si>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</si>
  <si>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</si>
  <si>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</si>
  <si>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</si>
  <si>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</si>
  <si>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</si>
  <si>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</si>
  <si>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</si>
  <si>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</si>
  <si>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</si>
  <si>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</si>
  <si>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</si>
  <si>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</si>
  <si>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</si>
  <si>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</si>
  <si>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</si>
  <si>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</si>
  <si>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</si>
  <si>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</si>
  <si>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</si>
  <si>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</si>
  <si>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</si>
  <si>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</si>
  <si>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</si>
  <si>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</si>
  <si>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</si>
  <si>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</si>
  <si>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</si>
  <si>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</si>
  <si>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</si>
  <si>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</si>
  <si>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</si>
  <si>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</si>
  <si>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</si>
  <si>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</si>
  <si>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</si>
  <si>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</si>
  <si>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</si>
  <si>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</si>
  <si>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</si>
  <si>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</si>
  <si>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</si>
  <si>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</si>
  <si>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</si>
  <si>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</si>
  <si>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</si>
  <si>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</si>
  <si>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</si>
  <si>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</si>
  <si>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</si>
  <si>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</si>
  <si>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</si>
  <si>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</si>
  <si>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</si>
  <si>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</si>
  <si>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</si>
  <si>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</si>
  <si>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</si>
  <si>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</si>
  <si>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</si>
  <si>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</si>
  <si>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</si>
  <si>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</si>
  <si>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</si>
  <si>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</si>
  <si>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</si>
  <si>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</si>
  <si>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</si>
  <si>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</si>
  <si>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</si>
  <si>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</si>
  <si>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</si>
  <si>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</si>
  <si>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</si>
  <si>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</si>
  <si>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</si>
  <si>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</si>
  <si>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</si>
  <si>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</si>
  <si>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</si>
  <si>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</si>
  <si>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</si>
  <si>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</si>
  <si>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</si>
  <si>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</si>
  <si>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</si>
  <si>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</si>
  <si>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</si>
  <si>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</si>
  <si>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</si>
  <si>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</si>
  <si>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</si>
  <si>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</si>
  <si>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</si>
  <si>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</si>
  <si>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</si>
  <si>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</si>
  <si>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</si>
  <si>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</si>
  <si>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</si>
  <si>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</si>
  <si>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</si>
  <si>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</si>
  <si>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</si>
  <si>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</si>
  <si>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</si>
  <si>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</si>
  <si>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</si>
  <si>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</si>
  <si>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</si>
  <si>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</si>
  <si>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</si>
  <si>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</si>
  <si>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</si>
  <si>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</si>
  <si>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</si>
  <si>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</si>
  <si>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</si>
  <si>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</si>
  <si>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</si>
  <si>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</si>
  <si>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</si>
  <si>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</si>
  <si>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</si>
  <si>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</si>
  <si>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</si>
  <si>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</si>
  <si>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</si>
  <si>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</si>
  <si>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</si>
  <si>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</si>
  <si>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</si>
  <si>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</si>
  <si>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</si>
  <si>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</si>
  <si>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</si>
  <si>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</si>
  <si>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</si>
  <si>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</si>
  <si>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</si>
  <si>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</si>
  <si>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</si>
  <si>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</si>
  <si>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</si>
  <si>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</si>
  <si>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</si>
  <si>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</si>
  <si>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</si>
  <si>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</si>
  <si>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</si>
  <si>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</si>
  <si>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</si>
  <si>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</si>
  <si>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</si>
  <si>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</si>
  <si>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</si>
  <si>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</si>
  <si>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</si>
  <si>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</si>
  <si>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</si>
  <si>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</si>
  <si>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</si>
  <si>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</si>
  <si>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</si>
  <si>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</si>
  <si>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</si>
  <si>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</si>
  <si>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</si>
  <si>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</si>
  <si>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</si>
  <si>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</si>
  <si>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</si>
  <si>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</si>
  <si>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</si>
  <si>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</si>
  <si>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</si>
  <si>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</si>
  <si>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</si>
  <si>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</si>
  <si>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</si>
  <si>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</si>
  <si>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</si>
  <si>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</si>
  <si>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</si>
  <si>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</si>
  <si>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</si>
  <si>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</si>
  <si>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</si>
  <si>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</si>
  <si>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</si>
  <si>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</si>
  <si>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</si>
  <si>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</si>
  <si>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</si>
  <si>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</si>
  <si>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</si>
  <si>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</si>
  <si>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</si>
  <si>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</si>
  <si>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</si>
  <si>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</si>
  <si>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</si>
  <si>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</si>
  <si>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</si>
  <si>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</si>
  <si>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</si>
  <si>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</si>
  <si>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</si>
  <si>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</si>
  <si>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</si>
  <si>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</si>
  <si>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</si>
  <si>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</si>
  <si>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</si>
  <si>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</si>
  <si>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</si>
  <si>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</si>
  <si>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</si>
  <si>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</si>
  <si>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</si>
  <si>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</si>
  <si>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</si>
  <si>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</si>
  <si>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</si>
  <si>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</si>
  <si>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</si>
  <si>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</si>
  <si>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</si>
  <si>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</si>
  <si>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</si>
  <si>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</si>
  <si>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</si>
  <si>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</si>
  <si>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</si>
  <si>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</si>
  <si>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</si>
  <si>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</si>
  <si>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</si>
  <si>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</si>
  <si>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</si>
  <si>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</si>
  <si>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</si>
  <si>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</si>
  <si>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</si>
  <si>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</si>
  <si>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</si>
  <si>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</si>
  <si>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</si>
  <si>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</si>
  <si>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</si>
  <si>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</si>
  <si>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</si>
  <si>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</si>
  <si>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</si>
  <si>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</si>
  <si>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</si>
  <si>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</si>
  <si>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</si>
  <si>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</si>
  <si>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</si>
  <si>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</si>
  <si>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</si>
  <si>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</si>
  <si>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</si>
  <si>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</si>
  <si>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</si>
  <si>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</si>
  <si>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</si>
  <si>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</si>
  <si>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</si>
  <si>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</si>
  <si>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</si>
  <si>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</si>
  <si>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</si>
  <si>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</si>
  <si>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</si>
  <si>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</si>
  <si>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</si>
  <si>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</si>
  <si>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</si>
  <si>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</si>
  <si>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</si>
  <si>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</si>
  <si>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</si>
  <si>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</si>
  <si>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</si>
  <si>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</si>
  <si>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</si>
  <si>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</si>
  <si>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</si>
  <si>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</si>
  <si>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</si>
  <si>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</si>
  <si>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</si>
  <si>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</si>
  <si>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</si>
  <si>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</si>
  <si>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</si>
  <si>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</si>
  <si>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</si>
  <si>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</si>
  <si>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</si>
  <si>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</si>
  <si>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</si>
  <si>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</si>
  <si>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</si>
  <si>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</si>
  <si>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</si>
  <si>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</si>
  <si>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</si>
  <si>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</si>
  <si>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</si>
  <si>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</si>
  <si>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</si>
  <si>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</si>
  <si>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</si>
  <si>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</si>
  <si>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</si>
  <si>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</si>
  <si>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</si>
  <si>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</si>
  <si>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</si>
  <si>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</si>
  <si>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</si>
  <si>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</si>
  <si>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</si>
  <si>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</si>
  <si>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</si>
  <si>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</si>
  <si>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</si>
  <si>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</si>
  <si>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</si>
  <si>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</si>
  <si>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</si>
  <si>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</si>
  <si>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</si>
  <si>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</si>
  <si>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</si>
  <si>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</si>
  <si>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</si>
  <si>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</si>
  <si>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</si>
  <si>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</si>
  <si>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</si>
  <si>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</si>
  <si>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</si>
  <si>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</si>
  <si>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</si>
  <si>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</si>
  <si>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</si>
  <si>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</si>
  <si>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</si>
  <si>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</si>
  <si>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</si>
  <si>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</si>
  <si>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</si>
  <si>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</si>
  <si>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</si>
  <si>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</si>
  <si>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</si>
  <si>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</si>
  <si>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</si>
  <si>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</si>
  <si>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</si>
  <si>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</si>
  <si>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</si>
  <si>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</si>
  <si>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</si>
  <si>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</si>
  <si>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</si>
  <si>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</si>
  <si>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</si>
  <si>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</si>
  <si>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</si>
  <si>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</si>
  <si>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</si>
  <si>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</si>
  <si>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</si>
  <si>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</si>
  <si>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</si>
  <si>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</si>
  <si>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</si>
  <si>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</si>
  <si>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</si>
  <si>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</si>
  <si>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</si>
  <si>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</si>
  <si>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</si>
  <si>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</si>
  <si>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</si>
  <si>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</si>
  <si>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</si>
  <si>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</si>
  <si>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</si>
  <si>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</si>
  <si>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</si>
  <si>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</si>
  <si>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</si>
  <si>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</si>
  <si>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</si>
  <si>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</si>
  <si>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</si>
  <si>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</si>
  <si>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</si>
  <si>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</si>
  <si>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</si>
  <si>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</si>
  <si>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</si>
  <si>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</si>
  <si>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</si>
  <si>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</si>
  <si>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</si>
  <si>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</si>
  <si>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</si>
  <si>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</si>
  <si>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</si>
  <si>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</si>
  <si>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</si>
  <si>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</si>
  <si>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</si>
  <si>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</si>
  <si>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</si>
  <si>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</si>
  <si>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</si>
  <si>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</si>
  <si>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</si>
  <si>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</si>
  <si>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</si>
  <si>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</si>
  <si>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</si>
  <si>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</si>
  <si>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</si>
  <si>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</si>
  <si>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</si>
  <si>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</si>
  <si>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</si>
  <si>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</si>
  <si>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</si>
  <si>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</si>
  <si>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</si>
  <si>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</si>
  <si>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</si>
  <si>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</si>
  <si>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</si>
  <si>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</si>
  <si>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</si>
  <si>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</si>
  <si>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</si>
  <si>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</si>
  <si>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</si>
  <si>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</si>
  <si>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</si>
  <si>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</si>
  <si>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</si>
  <si>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</si>
  <si>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</si>
  <si>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</si>
  <si>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</si>
  <si>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</si>
  <si>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</si>
  <si>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</si>
  <si>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</si>
  <si>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</si>
  <si>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</si>
  <si>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</si>
  <si>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</si>
  <si>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</si>
  <si>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</si>
  <si>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</si>
  <si>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</si>
  <si>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</si>
  <si>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</si>
  <si>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</si>
  <si>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</si>
  <si>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</si>
  <si>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</si>
  <si>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</si>
  <si>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</si>
  <si>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</si>
  <si>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</si>
  <si>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</si>
  <si>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</si>
  <si>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</si>
  <si>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</si>
  <si>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</si>
  <si>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</si>
  <si>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</si>
  <si>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</si>
  <si>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</si>
  <si>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</si>
  <si>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</si>
  <si>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</si>
  <si>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</si>
  <si>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</si>
  <si>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</si>
  <si>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</si>
  <si>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</si>
  <si>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</si>
  <si>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</si>
  <si>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</si>
  <si>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</si>
  <si>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</si>
  <si>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</si>
  <si>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</si>
  <si>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</si>
  <si>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</si>
  <si>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</si>
  <si>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</si>
  <si>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</si>
  <si>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</si>
  <si>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</si>
  <si>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</si>
  <si>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</si>
  <si>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</si>
  <si>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</si>
  <si>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</si>
  <si>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</si>
  <si>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</si>
  <si>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</si>
  <si>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</si>
  <si>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</si>
  <si>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</si>
  <si>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</si>
  <si>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</si>
  <si>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</si>
  <si>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</si>
  <si>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</si>
  <si>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</si>
  <si>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</si>
  <si>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</si>
  <si>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</si>
  <si>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</si>
  <si>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</si>
  <si>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</si>
  <si>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</si>
  <si>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</si>
  <si>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</si>
  <si>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</si>
  <si>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</si>
  <si>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</si>
  <si>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</si>
  <si>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</si>
  <si>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</si>
  <si>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</si>
  <si>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</si>
  <si>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</si>
  <si>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</si>
  <si>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</si>
  <si>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</si>
  <si>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</si>
  <si>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</si>
  <si>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</si>
  <si>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</si>
  <si>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</si>
  <si>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</si>
  <si>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</si>
  <si>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</si>
  <si>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</si>
  <si>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</si>
  <si>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</si>
  <si>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</si>
  <si>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</si>
  <si>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</si>
  <si>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</si>
  <si>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</si>
  <si>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</si>
  <si>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</si>
  <si>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</si>
  <si>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</si>
  <si>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</si>
  <si>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</si>
  <si>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</si>
  <si>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</si>
  <si>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</si>
  <si>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</si>
  <si>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</si>
  <si>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</si>
  <si>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</si>
  <si>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</si>
  <si>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</si>
  <si>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</si>
  <si>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</si>
  <si>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</si>
  <si>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</si>
  <si>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</si>
  <si>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</si>
  <si>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</si>
  <si>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</si>
  <si>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</si>
  <si>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</si>
  <si>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</si>
  <si>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</si>
  <si>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</si>
  <si>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</si>
  <si>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</si>
  <si>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</si>
  <si>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</si>
  <si>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</si>
  <si>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</si>
  <si>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</si>
  <si>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</si>
  <si>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</si>
  <si>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</si>
  <si>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</si>
  <si>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</si>
  <si>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</si>
  <si>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</si>
  <si>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</si>
  <si>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</si>
  <si>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</si>
  <si>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</si>
  <si>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</si>
  <si>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</si>
  <si>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</si>
  <si>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</si>
  <si>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</si>
  <si>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</si>
  <si>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</si>
  <si>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</si>
  <si>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</si>
  <si>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</si>
  <si>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</si>
  <si>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</si>
  <si>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</si>
  <si>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</si>
  <si>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</si>
  <si>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</si>
  <si>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</si>
  <si>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</si>
  <si>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</si>
  <si>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</si>
  <si>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</si>
  <si>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</si>
  <si>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</si>
  <si>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</si>
  <si>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</si>
  <si>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</si>
  <si>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</si>
  <si>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</si>
  <si>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</si>
  <si>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</si>
  <si>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</si>
  <si>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</si>
  <si>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</si>
  <si>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</si>
  <si>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</si>
  <si>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</si>
  <si>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</si>
  <si>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</si>
  <si>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</si>
  <si>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</si>
  <si>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</si>
  <si>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</si>
  <si>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</si>
  <si>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</si>
  <si>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</si>
  <si>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</si>
  <si>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</si>
  <si>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</si>
  <si>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</si>
  <si>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</si>
  <si>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</si>
  <si>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</si>
  <si>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</si>
  <si>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</si>
  <si>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</si>
  <si>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</si>
  <si>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</si>
  <si>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</si>
  <si>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</si>
  <si>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</si>
  <si>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</si>
  <si>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</si>
  <si>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</si>
  <si>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</si>
  <si>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</si>
  <si>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</si>
  <si>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</si>
  <si>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</si>
  <si>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</si>
  <si>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</si>
  <si>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</si>
  <si>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</si>
  <si>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</si>
  <si>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</si>
  <si>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</si>
  <si>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</si>
  <si>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</si>
  <si>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</si>
  <si>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</si>
  <si>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</si>
  <si>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</si>
  <si>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</si>
  <si>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</si>
  <si>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</si>
  <si>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</si>
  <si>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</si>
  <si>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</si>
  <si>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</si>
  <si>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</si>
  <si>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</si>
  <si>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</si>
  <si>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</si>
  <si>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</si>
  <si>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</si>
  <si>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</si>
  <si>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</si>
  <si>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</si>
  <si>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</si>
  <si>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</si>
  <si>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</si>
  <si>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</si>
  <si>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</si>
  <si>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</si>
  <si>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</si>
  <si>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</si>
  <si>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</si>
  <si>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</si>
  <si>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</si>
  <si>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</si>
  <si>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</si>
  <si>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</si>
  <si>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</si>
  <si>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</si>
  <si>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</si>
  <si>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</si>
  <si>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</si>
  <si>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</si>
  <si>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</si>
  <si>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</si>
  <si>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</si>
  <si>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</si>
  <si>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</si>
  <si>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</si>
  <si>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</si>
  <si>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</si>
  <si>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</si>
  <si>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</si>
  <si>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</si>
  <si>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</si>
  <si>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</si>
  <si>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</si>
  <si>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</si>
  <si>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</si>
  <si>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</si>
  <si>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</si>
  <si>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</si>
  <si>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</si>
  <si>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</si>
  <si>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</si>
  <si>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</si>
  <si>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</si>
  <si>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</si>
  <si>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</si>
  <si>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</si>
  <si>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</si>
  <si>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</si>
  <si>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</si>
  <si>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</si>
  <si>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</si>
  <si>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</si>
  <si>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</si>
  <si>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</si>
  <si>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</si>
  <si>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</si>
  <si>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</si>
  <si>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</si>
  <si>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</si>
  <si>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</si>
  <si>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</si>
  <si>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</si>
  <si>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</si>
  <si>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</si>
  <si>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</si>
  <si>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</si>
  <si>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</si>
  <si>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</si>
  <si>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</si>
  <si>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</si>
  <si>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</si>
  <si>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</si>
  <si>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</si>
  <si>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</si>
  <si>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</si>
  <si>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</si>
  <si>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</si>
  <si>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</si>
  <si>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</si>
  <si>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</si>
  <si>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</si>
  <si>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</si>
  <si>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</si>
  <si>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</si>
  <si>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</si>
  <si>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</si>
  <si>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</si>
  <si>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</si>
  <si>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</si>
  <si>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</si>
  <si>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</si>
  <si>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</si>
  <si>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</si>
  <si>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</si>
  <si>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</si>
  <si>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</si>
  <si>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</si>
  <si>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</si>
  <si>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</si>
  <si>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</si>
  <si>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</si>
  <si>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</si>
  <si>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</si>
  <si>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</si>
  <si>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</si>
  <si>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</si>
  <si>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</si>
  <si>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</si>
  <si>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</si>
  <si>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</si>
  <si>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</si>
  <si>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</si>
  <si>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</si>
  <si>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</si>
  <si>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</si>
  <si>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</si>
  <si>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</si>
  <si>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</si>
  <si>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</si>
  <si>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</si>
  <si>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</si>
  <si>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</si>
  <si>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</si>
  <si>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</si>
  <si>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</si>
  <si>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</si>
  <si>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</si>
  <si>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</si>
  <si>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</si>
  <si>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</si>
  <si>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</si>
  <si>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</si>
  <si>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</si>
  <si>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</si>
  <si>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</si>
  <si>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</si>
  <si>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</si>
  <si>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</si>
  <si>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</si>
  <si>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</si>
  <si>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</si>
  <si>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</si>
  <si>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</si>
  <si>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</si>
  <si>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</si>
  <si>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</si>
  <si>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</si>
  <si>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</si>
  <si>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</si>
  <si>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</si>
  <si>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</si>
  <si>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</si>
  <si>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</si>
  <si>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</si>
  <si>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</si>
  <si>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</si>
  <si>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</si>
  <si>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</si>
  <si>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</si>
  <si>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</si>
  <si>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</si>
  <si>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</si>
  <si>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</si>
  <si>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</si>
  <si>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</si>
  <si>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</si>
  <si>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</si>
  <si>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</si>
  <si>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</si>
  <si>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</si>
  <si>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</si>
  <si>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</si>
  <si>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</si>
  <si>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</si>
  <si>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</si>
  <si>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</si>
  <si>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</si>
  <si>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</si>
  <si>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</si>
  <si>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</si>
  <si>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</si>
  <si>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</si>
  <si>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</si>
  <si>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</si>
  <si>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</si>
  <si>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</si>
  <si>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</si>
  <si>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</si>
  <si>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</si>
  <si>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</si>
  <si>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</si>
  <si>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</si>
  <si>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</si>
  <si>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</si>
  <si>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</si>
  <si>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</si>
  <si>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</si>
  <si>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</si>
  <si>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</si>
  <si>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</si>
  <si>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</si>
  <si>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</si>
  <si>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</si>
  <si>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</si>
  <si>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</si>
  <si>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</si>
  <si>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</si>
  <si>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</si>
  <si>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</si>
  <si>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</si>
  <si>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</si>
  <si>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</si>
  <si>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</si>
  <si>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</si>
  <si>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</si>
  <si>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</si>
  <si>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</si>
  <si>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</si>
  <si>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</si>
  <si>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</si>
  <si>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</si>
  <si>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</si>
  <si>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</si>
  <si>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</si>
  <si>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</si>
  <si>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</si>
  <si>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</si>
  <si>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</si>
  <si>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</si>
  <si>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</si>
  <si>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</si>
  <si>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</si>
  <si>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</si>
  <si>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</si>
  <si>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</si>
  <si>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</si>
  <si>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</si>
  <si>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</si>
  <si>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</si>
  <si>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</si>
  <si>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</si>
  <si>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</si>
  <si>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</si>
  <si>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</si>
  <si>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</si>
  <si>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</si>
  <si>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</si>
  <si>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</si>
  <si>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</si>
  <si>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</si>
  <si>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</si>
  <si>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</si>
  <si>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</si>
  <si>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</si>
  <si>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</si>
  <si>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</si>
  <si>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</si>
  <si>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</si>
  <si>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</si>
  <si>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</si>
  <si>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</si>
  <si>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</si>
  <si>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</si>
  <si>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</si>
  <si>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</si>
  <si>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</si>
  <si>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</si>
  <si>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</si>
  <si>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</si>
  <si>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</si>
  <si>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</si>
  <si>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</si>
  <si>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</si>
  <si>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</si>
  <si>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</si>
  <si>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</si>
  <si>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</si>
  <si>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</si>
  <si>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</si>
  <si>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</si>
  <si>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</si>
  <si>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</si>
  <si>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</si>
  <si>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</si>
  <si>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</si>
  <si>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</si>
  <si>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</si>
  <si>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</si>
  <si>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</si>
  <si>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</si>
  <si>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</si>
  <si>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</si>
  <si>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</si>
  <si>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</si>
  <si>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</si>
  <si>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</si>
  <si>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</si>
  <si>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</si>
  <si>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</si>
  <si>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</si>
  <si>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</si>
  <si>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</si>
  <si>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</si>
  <si>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</si>
  <si>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</si>
  <si>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</si>
  <si>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</si>
  <si>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</si>
  <si>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</si>
  <si>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</si>
  <si>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</si>
  <si>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</si>
  <si>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</si>
  <si>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</si>
  <si>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</si>
  <si>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</si>
  <si>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</si>
  <si>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</si>
  <si>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</si>
  <si>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</si>
  <si>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</si>
  <si>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</si>
  <si>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</si>
  <si>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</si>
  <si>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</si>
  <si>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</si>
  <si>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</si>
  <si>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</si>
  <si>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</si>
  <si>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</si>
  <si>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</si>
  <si>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</si>
  <si>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</si>
  <si>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</si>
  <si>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</si>
  <si>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</si>
  <si>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</si>
  <si>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</si>
  <si>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</si>
  <si>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</si>
  <si>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</si>
  <si>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</si>
  <si>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</si>
  <si>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</si>
  <si>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</si>
  <si>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</si>
  <si>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</si>
  <si>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</si>
  <si>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</si>
  <si>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</si>
  <si>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</si>
  <si>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</si>
  <si>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</si>
  <si>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</si>
  <si>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</si>
  <si>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</si>
  <si>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</si>
  <si>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</si>
  <si>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</si>
  <si>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</si>
  <si>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</si>
  <si>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</si>
  <si>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</si>
  <si>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</si>
  <si>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</si>
  <si>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</si>
  <si>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</si>
  <si>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</si>
  <si>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</si>
  <si>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</si>
  <si>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</si>
  <si>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</si>
  <si>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</si>
  <si>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</si>
  <si>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</si>
  <si>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</si>
  <si>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</si>
  <si>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</si>
  <si>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</si>
  <si>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</si>
  <si>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</si>
  <si>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</si>
  <si>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</si>
  <si>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</si>
  <si>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</si>
  <si>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</si>
  <si>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</si>
  <si>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</si>
  <si>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</si>
  <si>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</si>
  <si>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</si>
  <si>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</si>
  <si>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</si>
  <si>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</si>
  <si>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</si>
  <si>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</si>
  <si>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</si>
  <si>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</si>
  <si>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</si>
  <si>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</si>
  <si>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</si>
  <si>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</si>
  <si>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</si>
  <si>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</si>
  <si>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</si>
  <si>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</si>
  <si>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</si>
  <si>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</si>
  <si>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</si>
  <si>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</si>
  <si>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</si>
  <si>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</si>
  <si>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</si>
  <si>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</si>
  <si>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</si>
  <si>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</si>
  <si>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</si>
  <si>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</si>
  <si>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</si>
  <si>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</si>
  <si>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</si>
  <si>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</si>
  <si>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</si>
  <si>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</si>
  <si>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</si>
  <si>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</si>
  <si>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</si>
  <si>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</si>
  <si>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</si>
  <si>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</si>
  <si>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</si>
  <si>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</si>
  <si>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</si>
  <si>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</si>
  <si>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</si>
  <si>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</si>
  <si>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</si>
  <si>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</si>
  <si>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</si>
  <si>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</si>
  <si>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</si>
  <si>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</si>
  <si>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</si>
  <si>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</si>
  <si>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</si>
  <si>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</si>
  <si>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</si>
  <si>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</si>
  <si>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</si>
  <si>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</si>
  <si>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</si>
  <si>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</si>
  <si>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</si>
  <si>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</si>
  <si>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</si>
  <si>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</si>
  <si>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</si>
  <si>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</si>
  <si>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</si>
  <si>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</si>
  <si>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</si>
  <si>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</si>
  <si>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</si>
  <si>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</si>
  <si>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</si>
  <si>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</si>
  <si>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</si>
  <si>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</si>
  <si>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</si>
  <si>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</si>
  <si>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</si>
  <si>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</si>
  <si>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</si>
  <si>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</si>
  <si>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</si>
  <si>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</si>
  <si>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</si>
  <si>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</si>
  <si>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</si>
  <si>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</si>
  <si>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</si>
  <si>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</si>
  <si>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</si>
  <si>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</si>
  <si>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</si>
  <si>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</si>
  <si>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</si>
  <si>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</si>
  <si>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</si>
  <si>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</si>
  <si>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</si>
  <si>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</si>
  <si>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</si>
  <si>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</si>
  <si>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</si>
  <si>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</si>
  <si>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</si>
  <si>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</si>
  <si>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</si>
  <si>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</si>
  <si>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</si>
  <si>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</si>
  <si>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</si>
  <si>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</si>
  <si>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</si>
  <si>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</si>
  <si>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</si>
  <si>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</si>
  <si>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</si>
  <si>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</si>
  <si>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</si>
  <si>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</si>
  <si>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</si>
  <si>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</si>
  <si>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</si>
  <si>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</si>
  <si>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</si>
  <si>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</si>
  <si>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</si>
  <si>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</si>
  <si>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</si>
  <si>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</si>
  <si>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</si>
  <si>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</si>
  <si>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</si>
  <si>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</si>
  <si>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</si>
  <si>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</si>
  <si>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</si>
  <si>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</si>
  <si>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</si>
  <si>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</si>
  <si>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</si>
  <si>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</si>
  <si>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</si>
  <si>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</si>
  <si>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</si>
  <si>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</si>
  <si>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</si>
  <si>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</si>
  <si>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</si>
  <si>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</si>
  <si>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</si>
  <si>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</si>
  <si>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</si>
  <si>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</si>
  <si>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</si>
  <si>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</si>
  <si>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</si>
  <si>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</si>
  <si>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</si>
  <si>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</si>
  <si>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</si>
  <si>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</si>
  <si>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</si>
  <si>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</si>
  <si>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</si>
  <si>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</si>
  <si>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</si>
  <si>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</si>
  <si>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</si>
  <si>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</si>
  <si>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</si>
  <si>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</si>
  <si>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</si>
  <si>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</si>
  <si>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</si>
  <si>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</si>
  <si>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</si>
  <si>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</si>
  <si>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</si>
  <si>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</si>
  <si>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</si>
  <si>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</si>
  <si>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</si>
  <si>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</si>
  <si>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</si>
  <si>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</si>
  <si>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</si>
  <si>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</si>
  <si>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</si>
  <si>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</si>
  <si>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</si>
  <si>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</si>
  <si>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</si>
  <si>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</si>
  <si>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</si>
  <si>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</si>
  <si>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</si>
  <si>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</si>
  <si>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</si>
  <si>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</si>
  <si>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</si>
  <si>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</si>
  <si>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</si>
  <si>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</si>
  <si>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</si>
  <si>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</si>
  <si>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</si>
  <si>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</si>
  <si>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</si>
  <si>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</si>
  <si>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</si>
  <si>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</si>
  <si>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</si>
  <si>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</si>
  <si>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</si>
  <si>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</si>
  <si>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</si>
  <si>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</si>
  <si>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</si>
  <si>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</si>
  <si>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</si>
  <si>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</si>
  <si>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</si>
  <si>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</si>
  <si>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</si>
  <si>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</si>
  <si>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</si>
  <si>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</si>
  <si>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</si>
  <si>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</si>
  <si>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</si>
  <si>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</si>
  <si>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</si>
  <si>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</si>
  <si>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</si>
  <si>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</si>
  <si>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</si>
  <si>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</si>
  <si>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</si>
  <si>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</si>
  <si>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</si>
  <si>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</si>
  <si>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</si>
  <si>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</si>
  <si>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</si>
  <si>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</si>
  <si>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</si>
  <si>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</si>
  <si>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</si>
  <si>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</si>
  <si>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</si>
  <si>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</si>
  <si>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</si>
  <si>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</si>
  <si>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</si>
  <si>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</si>
  <si>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</si>
  <si>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</si>
  <si>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</si>
  <si>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</si>
  <si>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</si>
  <si>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</si>
  <si>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</si>
  <si>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</si>
  <si>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</si>
  <si>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</si>
  <si>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</si>
  <si>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</si>
  <si>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</si>
  <si>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</si>
  <si>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</si>
  <si>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</si>
  <si>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</si>
  <si>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</si>
  <si>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</si>
  <si>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</si>
  <si>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</si>
  <si>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</si>
  <si>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</si>
  <si>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</si>
  <si>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</si>
  <si>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</si>
  <si>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</si>
  <si>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</si>
  <si>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</si>
  <si>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</si>
  <si>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</si>
  <si>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</si>
  <si>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</si>
  <si>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</si>
  <si>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</si>
  <si>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</si>
  <si>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</si>
  <si>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</si>
  <si>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</si>
  <si>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</si>
  <si>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</si>
  <si>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</si>
  <si>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</si>
  <si>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</si>
  <si>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</si>
  <si>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</si>
  <si>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</si>
  <si>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</si>
  <si>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</si>
  <si>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</si>
  <si>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</si>
  <si>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</si>
  <si>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</si>
  <si>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</si>
  <si>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</si>
  <si>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</si>
  <si>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</si>
  <si>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</si>
  <si>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</si>
  <si>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</si>
  <si>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</si>
  <si>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</si>
  <si>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</si>
  <si>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</si>
  <si>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</si>
  <si>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</si>
  <si>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</si>
  <si>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</si>
  <si>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</si>
  <si>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</si>
  <si>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</si>
  <si>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</si>
  <si>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</si>
  <si>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</si>
  <si>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</si>
  <si>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</si>
  <si>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</si>
  <si>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</si>
  <si>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</si>
  <si>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</si>
  <si>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</si>
  <si>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</si>
  <si>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</si>
  <si>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</si>
  <si>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</si>
  <si>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</si>
  <si>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</si>
  <si>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</si>
  <si>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</si>
  <si>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</si>
  <si>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</si>
  <si>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</si>
  <si>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</si>
  <si>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</si>
  <si>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</si>
  <si>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</si>
  <si>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</si>
  <si>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</si>
  <si>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</si>
  <si>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</si>
  <si>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</si>
  <si>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</si>
  <si>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</si>
  <si>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</si>
  <si>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</si>
  <si>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</si>
  <si>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</si>
  <si>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</si>
  <si>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</si>
  <si>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</si>
  <si>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</si>
  <si>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</si>
  <si>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</si>
  <si>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</si>
  <si>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</si>
  <si>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</si>
  <si>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</si>
  <si>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</si>
  <si>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</si>
  <si>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</si>
  <si>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</si>
  <si>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</si>
  <si>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</si>
  <si>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</si>
  <si>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</si>
  <si>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</si>
  <si>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</si>
  <si>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</si>
  <si>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</si>
  <si>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</si>
  <si>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</si>
  <si>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</si>
  <si>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</si>
  <si>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</si>
  <si>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</si>
  <si>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</si>
  <si>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</si>
  <si>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</si>
  <si>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</si>
  <si>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</si>
  <si>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</si>
  <si>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</si>
  <si>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</si>
  <si>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</si>
  <si>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</si>
  <si>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</si>
  <si>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</si>
  <si>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</si>
  <si>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</si>
  <si>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</si>
  <si>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</si>
  <si>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</si>
  <si>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</si>
  <si>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</si>
  <si>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</si>
  <si>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</si>
  <si>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</si>
  <si>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</si>
  <si>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</si>
  <si>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</si>
  <si>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</si>
  <si>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</si>
  <si>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</si>
  <si>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</si>
  <si>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</si>
  <si>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</si>
  <si>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</si>
  <si>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</si>
  <si>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</si>
  <si>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</si>
  <si>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</si>
  <si>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</si>
  <si>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</si>
  <si>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</si>
  <si>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</si>
  <si>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</si>
  <si>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</si>
  <si>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</si>
  <si>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</si>
  <si>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</si>
  <si>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</si>
  <si>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</si>
  <si>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</si>
  <si>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</si>
  <si>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</si>
  <si>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</si>
  <si>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</si>
  <si>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</si>
  <si>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</si>
  <si>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</si>
  <si>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</si>
  <si>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</si>
  <si>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</si>
  <si>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</si>
  <si>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</si>
  <si>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</si>
  <si>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</si>
  <si>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</si>
  <si>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</si>
  <si>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</si>
  <si>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</si>
  <si>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</si>
  <si>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</si>
  <si>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</si>
  <si>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</si>
  <si>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</si>
  <si>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</si>
  <si>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</si>
  <si>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</si>
  <si>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</si>
  <si>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</si>
  <si>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</si>
  <si>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</si>
  <si>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</si>
  <si>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</si>
  <si>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</si>
  <si>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</si>
  <si>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</si>
  <si>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</si>
  <si>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</si>
  <si>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</si>
  <si>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</si>
  <si>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</si>
  <si>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</si>
  <si>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</si>
  <si>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</si>
  <si>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</si>
  <si>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</si>
  <si>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</si>
  <si>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</si>
  <si>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</si>
  <si>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</si>
  <si>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</si>
  <si>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</si>
  <si>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</si>
  <si>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</si>
  <si>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</si>
  <si>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</si>
  <si>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</si>
  <si>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</si>
  <si>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</si>
  <si>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</si>
  <si>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</si>
  <si>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</si>
  <si>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</si>
  <si>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</si>
  <si>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</si>
  <si>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</si>
  <si>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</si>
  <si>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</si>
  <si>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</si>
  <si>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</si>
  <si>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</si>
  <si>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</si>
  <si>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</si>
  <si>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</si>
  <si>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</si>
  <si>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</si>
  <si>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</si>
  <si>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</si>
  <si>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</si>
  <si>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</si>
  <si>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</si>
  <si>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</si>
  <si>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</si>
  <si>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</si>
  <si>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</si>
  <si>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</si>
  <si>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</si>
  <si>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</si>
  <si>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</si>
  <si>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</si>
  <si>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</si>
  <si>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</si>
  <si>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</si>
  <si>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</si>
  <si>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</si>
  <si>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</si>
  <si>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</si>
  <si>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</si>
  <si>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</si>
  <si>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</si>
  <si>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</si>
  <si>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</si>
  <si>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</si>
  <si>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</si>
  <si>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</si>
  <si>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</si>
  <si>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</si>
  <si>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</si>
  <si>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</si>
  <si>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</si>
  <si>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</si>
  <si>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</si>
  <si>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</si>
  <si>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</si>
  <si>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</si>
  <si>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</si>
  <si>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</si>
  <si>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</si>
  <si>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</si>
  <si>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</si>
  <si>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</si>
  <si>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</si>
  <si>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</si>
  <si>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</si>
  <si>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</si>
  <si>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</si>
  <si>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</si>
  <si>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</si>
  <si>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</si>
  <si>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</si>
  <si>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</si>
  <si>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</si>
  <si>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</si>
  <si>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</si>
  <si>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</si>
  <si>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</si>
  <si>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</si>
  <si>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</si>
  <si>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</si>
  <si>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</si>
  <si>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</si>
  <si>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</si>
  <si>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</si>
  <si>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</si>
  <si>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</si>
  <si>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</si>
  <si>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</si>
  <si>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</si>
  <si>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</si>
  <si>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</si>
  <si>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</si>
  <si>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</si>
  <si>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</si>
  <si>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</si>
  <si>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</si>
  <si>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</si>
  <si>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</si>
  <si>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</si>
  <si>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</si>
  <si>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</si>
  <si>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</si>
  <si>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</si>
  <si>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</si>
  <si>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</si>
  <si>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</si>
  <si>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</si>
  <si>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</si>
  <si>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</si>
  <si>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</si>
  <si>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</si>
  <si>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</si>
  <si>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</si>
  <si>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</si>
  <si>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</si>
  <si>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</si>
  <si>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</si>
  <si>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</si>
  <si>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</si>
  <si>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</si>
  <si>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</si>
  <si>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</si>
  <si>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</si>
  <si>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</si>
  <si>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</si>
  <si>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</si>
  <si>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</si>
  <si>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</si>
  <si>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</si>
  <si>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</si>
  <si>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</si>
  <si>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</si>
  <si>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</si>
  <si>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</si>
  <si>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</si>
  <si>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</si>
  <si>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</si>
  <si>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</si>
  <si>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</si>
  <si>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</si>
  <si>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</si>
  <si>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</si>
  <si>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</si>
  <si>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</si>
  <si>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</si>
  <si>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</si>
  <si>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</si>
  <si>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</si>
  <si>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</si>
  <si>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</si>
  <si>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</si>
  <si>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</si>
  <si>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</si>
  <si>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</si>
  <si>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</si>
  <si>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</si>
  <si>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</si>
  <si>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</si>
  <si>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</si>
  <si>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</si>
  <si>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</si>
  <si>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</si>
  <si>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</si>
  <si>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</si>
  <si>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</si>
  <si>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</si>
  <si>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</si>
  <si>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</si>
  <si>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</si>
  <si>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</si>
  <si>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</si>
  <si>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</si>
  <si>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</si>
  <si>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</si>
  <si>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</si>
  <si>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</si>
  <si>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</si>
  <si>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</si>
  <si>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</si>
  <si>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</si>
  <si>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</si>
  <si>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</si>
  <si>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</si>
  <si>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</si>
  <si>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</si>
  <si>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</si>
  <si>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</si>
  <si>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</si>
  <si>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</si>
  <si>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</si>
  <si>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</si>
  <si>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</si>
  <si>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</si>
  <si>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</si>
  <si>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</si>
  <si>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</si>
  <si>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</si>
  <si>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</si>
  <si>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</si>
  <si>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</si>
  <si>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</si>
  <si>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</si>
  <si>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</si>
  <si>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</si>
  <si>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</si>
  <si>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</si>
  <si>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</si>
  <si>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</si>
  <si>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</si>
  <si>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</si>
  <si>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</si>
  <si>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</si>
  <si>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</si>
  <si>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</si>
  <si>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</si>
  <si>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</si>
  <si>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</si>
  <si>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</si>
  <si>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</si>
  <si>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</si>
  <si>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</si>
  <si>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</si>
  <si>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</si>
  <si>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</si>
  <si>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</si>
  <si>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</si>
  <si>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</si>
  <si>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</si>
  <si>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</si>
  <si>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</si>
  <si>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</si>
  <si>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</si>
  <si>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</si>
  <si>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</si>
  <si>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</si>
  <si>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</si>
  <si>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</si>
  <si>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</si>
  <si>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</si>
  <si>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</si>
  <si>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</si>
  <si>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</si>
  <si>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</si>
  <si>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</si>
  <si>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</si>
  <si>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</si>
  <si>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</si>
  <si>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</si>
  <si>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</si>
  <si>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</si>
  <si>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</si>
  <si>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</si>
  <si>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</si>
  <si>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</si>
  <si>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</si>
  <si>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</si>
  <si>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</si>
  <si>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</si>
  <si>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</si>
  <si>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</si>
  <si>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</si>
  <si>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</si>
  <si>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</si>
  <si>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</si>
  <si>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</si>
  <si>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</si>
  <si>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</si>
  <si>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</si>
  <si>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</si>
  <si>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</si>
  <si>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</si>
  <si>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</si>
  <si>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</si>
  <si>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</si>
  <si>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</si>
  <si>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</si>
  <si>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</si>
  <si>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</si>
  <si>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</si>
  <si>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</si>
  <si>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</si>
  <si>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</si>
  <si>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</si>
  <si>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</si>
  <si>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</si>
  <si>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</si>
  <si>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</si>
  <si>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</si>
  <si>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</si>
  <si>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</si>
  <si>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</si>
  <si>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</si>
  <si>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</si>
  <si>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</si>
  <si>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</si>
  <si>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</si>
  <si>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</si>
  <si>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</si>
  <si>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</si>
  <si>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</si>
  <si>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</si>
  <si>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</si>
  <si>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</si>
  <si>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</si>
  <si>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</si>
  <si>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</si>
  <si>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</si>
  <si>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</si>
  <si>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</si>
  <si>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</si>
  <si>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</si>
  <si>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</si>
  <si>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</si>
  <si>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</si>
  <si>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</si>
  <si>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</si>
  <si>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</si>
  <si>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</si>
  <si>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</si>
  <si>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</si>
  <si>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</si>
  <si>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</si>
  <si>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</si>
  <si>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</si>
  <si>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</si>
  <si>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</si>
  <si>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</si>
  <si>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</si>
  <si>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</si>
  <si>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</si>
  <si>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</si>
  <si>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</si>
  <si>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</si>
  <si>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</si>
  <si>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</si>
  <si>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</si>
  <si>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</si>
  <si>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</si>
  <si>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</si>
  <si>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</si>
  <si>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</si>
  <si>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</si>
  <si>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</si>
  <si>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</si>
  <si>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</si>
  <si>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</si>
  <si>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</si>
  <si>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</si>
  <si>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</si>
  <si>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</si>
  <si>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</si>
  <si>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</si>
  <si>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</si>
  <si>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</si>
  <si>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</si>
  <si>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</si>
  <si>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</si>
  <si>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</si>
  <si>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</si>
  <si>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</si>
  <si>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</si>
  <si>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</si>
  <si>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</si>
  <si>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</si>
  <si>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</si>
  <si>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</si>
  <si>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</si>
  <si>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</si>
  <si>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</si>
  <si>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</si>
  <si>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</si>
  <si>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</si>
  <si>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</si>
  <si>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</si>
  <si>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</si>
  <si>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</si>
  <si>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</si>
  <si>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</si>
  <si>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</si>
  <si>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</si>
  <si>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</si>
  <si>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</si>
  <si>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</si>
  <si>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</si>
  <si>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</si>
  <si>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</si>
  <si>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</si>
  <si>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</si>
  <si>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</si>
  <si>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</si>
  <si>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</si>
  <si>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</si>
  <si>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</si>
  <si>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</si>
  <si>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</si>
  <si>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</si>
  <si>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</si>
  <si>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</si>
  <si>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</si>
  <si>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</si>
  <si>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</si>
  <si>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</si>
  <si>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</si>
  <si>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</si>
  <si>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</si>
  <si>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</si>
  <si>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</si>
  <si>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</si>
  <si>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</si>
  <si>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</si>
  <si>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</si>
  <si>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</si>
  <si>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</si>
  <si>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</si>
  <si>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</si>
  <si>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</si>
  <si>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</si>
  <si>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</si>
  <si>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</si>
  <si>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</si>
  <si>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</si>
  <si>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</si>
  <si>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</si>
  <si>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</si>
  <si>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</si>
  <si>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</si>
  <si>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</si>
  <si>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</si>
  <si>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</si>
  <si>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</si>
  <si>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</si>
  <si>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</si>
  <si>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</si>
  <si>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</si>
  <si>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</si>
  <si>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</si>
  <si>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</si>
  <si>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</si>
  <si>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</si>
  <si>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</si>
  <si>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</si>
  <si>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</si>
  <si>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</si>
  <si>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</si>
  <si>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</si>
  <si>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</si>
  <si>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</si>
  <si>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</si>
  <si>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</si>
  <si>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</si>
  <si>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</si>
  <si>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</si>
  <si>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</si>
  <si>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</si>
  <si>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</si>
  <si>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</si>
  <si>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</si>
  <si>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</si>
  <si>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</si>
  <si>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</si>
  <si>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</si>
  <si>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</si>
  <si>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</si>
  <si>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</si>
  <si>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</si>
  <si>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</si>
  <si>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</si>
  <si>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</si>
  <si>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</si>
  <si>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</si>
  <si>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</si>
  <si>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</si>
  <si>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</si>
  <si>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</si>
  <si>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</si>
  <si>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</si>
  <si>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</si>
  <si>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</si>
  <si>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</si>
  <si>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</si>
  <si>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</si>
  <si>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</si>
  <si>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</si>
  <si>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</si>
  <si>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</si>
  <si>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</si>
  <si>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</si>
  <si>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</si>
  <si>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</si>
  <si>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</si>
  <si>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</si>
  <si>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</si>
  <si>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</si>
  <si>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</si>
  <si>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</si>
  <si>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</si>
  <si>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</si>
  <si>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</si>
  <si>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</si>
  <si>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</si>
  <si>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</si>
  <si>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</si>
  <si>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</si>
  <si>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</si>
  <si>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</si>
  <si>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</si>
  <si>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</si>
  <si>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</si>
  <si>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</si>
  <si>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</si>
  <si>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</si>
  <si>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</si>
  <si>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</si>
  <si>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</si>
  <si>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</si>
  <si>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</si>
  <si>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</si>
  <si>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</si>
  <si>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</si>
  <si>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</si>
  <si>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</si>
  <si>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</si>
  <si>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</si>
  <si>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</si>
  <si>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</si>
  <si>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</si>
  <si>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</si>
  <si>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</si>
  <si>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</si>
  <si>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</si>
  <si>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</si>
  <si>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</si>
  <si>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</si>
  <si>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</si>
  <si>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</si>
  <si>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</si>
  <si>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</si>
  <si>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</si>
  <si>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</si>
  <si>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</si>
  <si>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</si>
  <si>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</si>
  <si>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</si>
  <si>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</si>
  <si>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</si>
  <si>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</si>
  <si>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</si>
  <si>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</si>
  <si>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</si>
  <si>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</si>
  <si>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</si>
  <si>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</si>
  <si>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</si>
  <si>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</si>
  <si>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</si>
  <si>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</si>
  <si>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</si>
  <si>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</si>
  <si>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</si>
  <si>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</si>
  <si>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</si>
  <si>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</si>
  <si>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</si>
  <si>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</si>
  <si>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</si>
  <si>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</si>
  <si>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</si>
  <si>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</si>
  <si>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</si>
  <si>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</si>
  <si>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</si>
  <si>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</si>
  <si>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</si>
  <si>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</si>
  <si>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</si>
  <si>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</si>
  <si>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</si>
  <si>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</si>
  <si>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</si>
  <si>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</si>
  <si>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</si>
  <si>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</si>
  <si>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</si>
  <si>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</si>
  <si>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</si>
  <si>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</si>
  <si>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</si>
  <si>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</si>
  <si>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</si>
  <si>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</si>
  <si>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</si>
  <si>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</si>
  <si>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</si>
  <si>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</si>
  <si>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</si>
  <si>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</si>
  <si>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</si>
  <si>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</si>
  <si>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</si>
  <si>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</si>
  <si>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</si>
  <si>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</si>
  <si>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</si>
  <si>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</si>
  <si>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</si>
  <si>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</si>
  <si>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</si>
  <si>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</si>
  <si>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</si>
  <si>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</si>
  <si>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</si>
  <si>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</si>
  <si>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</si>
  <si>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</si>
  <si>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</si>
  <si>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</si>
  <si>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</si>
  <si>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</si>
  <si>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</si>
  <si>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</si>
  <si>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</si>
  <si>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</si>
  <si>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</si>
  <si>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</si>
  <si>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</si>
  <si>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</si>
  <si>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</si>
  <si>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</si>
  <si>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</si>
  <si>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</si>
  <si>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</si>
  <si>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</si>
  <si>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</si>
  <si>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</si>
  <si>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</si>
  <si>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</si>
  <si>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</si>
  <si>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</si>
  <si>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</si>
  <si>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</si>
  <si>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</si>
  <si>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</si>
  <si>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</si>
  <si>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</si>
  <si>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</si>
  <si>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</si>
  <si>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</si>
  <si>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</si>
  <si>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</si>
  <si>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</si>
  <si>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</si>
  <si>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</si>
  <si>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</si>
  <si>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</si>
  <si>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</si>
  <si>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</si>
  <si>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</si>
  <si>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</si>
  <si>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</si>
  <si>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</si>
  <si>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</si>
  <si>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</si>
  <si>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</si>
  <si>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</si>
  <si>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</si>
  <si>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</si>
  <si>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</si>
  <si>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</si>
  <si>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</si>
  <si>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</si>
  <si>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</si>
  <si>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</si>
  <si>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</si>
  <si>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</si>
  <si>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</si>
  <si>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</si>
  <si>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</si>
  <si>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</si>
  <si>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</si>
  <si>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</si>
  <si>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</si>
  <si>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</si>
  <si>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</si>
  <si>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</si>
  <si>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</si>
  <si>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</si>
  <si>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</si>
  <si>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</si>
  <si>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</si>
  <si>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</si>
  <si>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</si>
  <si>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</si>
  <si>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</si>
  <si>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</si>
  <si>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</si>
  <si>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</si>
  <si>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</si>
  <si>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</si>
  <si>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</si>
  <si>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</si>
  <si>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</si>
  <si>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</si>
  <si>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</si>
  <si>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</si>
  <si>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</si>
  <si>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</si>
  <si>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</si>
  <si>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</si>
  <si>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</si>
  <si>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</si>
  <si>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</si>
  <si>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</si>
  <si>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</si>
  <si>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</si>
  <si>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</si>
  <si>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</si>
  <si>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</si>
  <si>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</si>
  <si>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</si>
  <si>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</si>
  <si>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</si>
  <si>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</si>
  <si>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</si>
  <si>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</si>
  <si>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</si>
  <si>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</si>
  <si>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</si>
  <si>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</si>
  <si>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</si>
  <si>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</si>
  <si>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</si>
  <si>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</si>
  <si>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</si>
  <si>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</si>
  <si>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</si>
  <si>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</si>
  <si>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</si>
  <si>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</si>
  <si>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</si>
  <si>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</si>
  <si>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</si>
  <si>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</si>
  <si>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</si>
  <si>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</si>
  <si>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</si>
  <si>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</si>
  <si>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</si>
  <si>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</si>
  <si>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</si>
  <si>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</si>
  <si>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</si>
  <si>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</si>
  <si>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</si>
  <si>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</si>
  <si>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</si>
  <si>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</si>
  <si>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</si>
  <si>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</si>
  <si>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</si>
  <si>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</si>
  <si>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</si>
  <si>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</si>
  <si>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</si>
  <si>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</si>
  <si>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</si>
  <si>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</si>
  <si>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</si>
  <si>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</si>
  <si>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</si>
  <si>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</si>
  <si>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</si>
  <si>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</si>
  <si>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</si>
  <si>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</si>
  <si>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</si>
  <si>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</si>
  <si>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</si>
  <si>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</si>
  <si>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</si>
  <si>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</si>
  <si>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</si>
  <si>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</si>
  <si>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</si>
  <si>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</si>
  <si>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</si>
  <si>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</si>
  <si>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</si>
  <si>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</si>
  <si>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</si>
  <si>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</si>
  <si>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</si>
  <si>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</si>
  <si>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</si>
  <si>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</si>
  <si>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</si>
  <si>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</si>
  <si>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</si>
  <si>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</si>
  <si>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</si>
  <si>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</si>
  <si>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</si>
  <si>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</si>
  <si>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</si>
  <si>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</si>
  <si>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</si>
  <si>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</si>
  <si>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</si>
  <si>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</si>
  <si>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</si>
  <si>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</si>
  <si>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</si>
  <si>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</si>
  <si>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</si>
  <si>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</si>
  <si>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</si>
  <si>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</si>
  <si>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</si>
  <si>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</si>
  <si>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</si>
  <si>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</si>
  <si>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</si>
  <si>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</si>
  <si>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</si>
  <si>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</si>
  <si>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</si>
  <si>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</si>
  <si>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</si>
  <si>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</si>
  <si>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</si>
  <si>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</si>
  <si>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</si>
  <si>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</si>
  <si>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</si>
  <si>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</si>
  <si>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</si>
  <si>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</si>
  <si>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</si>
  <si>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</si>
  <si>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</si>
  <si>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</si>
  <si>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</si>
  <si>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</si>
  <si>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</si>
  <si>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</si>
  <si>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</si>
  <si>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</si>
  <si>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</si>
  <si>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</si>
  <si>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</si>
  <si>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</si>
  <si>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</si>
  <si>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</si>
  <si>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</si>
  <si>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</si>
  <si>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</si>
  <si>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</si>
  <si>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</si>
  <si>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</si>
  <si>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</si>
  <si>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</si>
  <si>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</si>
  <si>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</si>
  <si>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</si>
  <si>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</si>
  <si>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</si>
  <si>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</si>
  <si>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</si>
  <si>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</si>
  <si>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</si>
  <si>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</si>
  <si>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</si>
  <si>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</si>
  <si>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</si>
  <si>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</si>
  <si>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</si>
  <si>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</si>
  <si>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</si>
  <si>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</si>
  <si>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</si>
  <si>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</si>
  <si>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</si>
  <si>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</si>
  <si>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</si>
  <si>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</si>
  <si>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</si>
  <si>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</si>
  <si>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</si>
  <si>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</si>
  <si>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</si>
  <si>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</si>
  <si>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</si>
  <si>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</si>
  <si>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</si>
  <si>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</si>
  <si>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</si>
  <si>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</si>
  <si>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</si>
  <si>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</si>
  <si>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</si>
  <si>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</si>
  <si>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</si>
  <si>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</si>
  <si>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</si>
  <si>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</si>
  <si>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</si>
  <si>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</si>
  <si>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</si>
  <si>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</si>
  <si>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</si>
  <si>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</si>
  <si>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</si>
  <si>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</si>
  <si>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</si>
  <si>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</si>
  <si>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</si>
  <si>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</si>
  <si>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</si>
  <si>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</si>
  <si>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</si>
  <si>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</si>
  <si>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</si>
  <si>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</si>
  <si>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</si>
  <si>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</si>
  <si>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</si>
  <si>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</si>
  <si>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</si>
  <si>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</si>
  <si>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</si>
  <si>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</si>
  <si>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</si>
  <si>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</si>
  <si>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</si>
  <si>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</si>
  <si>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</si>
  <si>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</si>
  <si>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</si>
  <si>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</si>
  <si>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</si>
  <si>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</si>
  <si>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</si>
  <si>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</si>
  <si>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</si>
  <si>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</si>
  <si>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</si>
  <si>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</si>
  <si>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</si>
  <si>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</si>
  <si>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</si>
  <si>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</si>
  <si>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</si>
  <si>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</si>
  <si>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</si>
  <si>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</si>
  <si>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</si>
  <si>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</si>
  <si>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</si>
  <si>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</si>
  <si>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</si>
  <si>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</si>
  <si>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</si>
  <si>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</si>
  <si>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</si>
  <si>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</si>
  <si>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</si>
  <si>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</si>
  <si>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</si>
  <si>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</si>
  <si>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</si>
  <si>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</si>
  <si>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</si>
  <si>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</si>
  <si>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</si>
  <si>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</si>
  <si>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</si>
  <si>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</si>
  <si>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</si>
  <si>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</si>
  <si>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</si>
  <si>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</si>
  <si>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</si>
  <si>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</si>
  <si>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</si>
  <si>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</si>
  <si>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</si>
  <si>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</si>
  <si>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</si>
  <si>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</si>
  <si>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</si>
  <si>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</si>
  <si>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</si>
  <si>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</si>
  <si>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</si>
  <si>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</si>
  <si>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</si>
  <si>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</si>
  <si>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</si>
  <si>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</si>
  <si>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</si>
  <si>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</si>
  <si>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</si>
  <si>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</si>
  <si>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</si>
  <si>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</si>
  <si>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</si>
  <si>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</si>
  <si>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</si>
  <si>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</si>
  <si>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</si>
  <si>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</si>
  <si>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</si>
  <si>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</si>
  <si>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</si>
  <si>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</si>
  <si>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</si>
  <si>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</si>
  <si>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</si>
  <si>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</si>
  <si>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</si>
  <si>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</si>
  <si>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</si>
  <si>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</si>
  <si>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</si>
  <si>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</si>
  <si>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</si>
  <si>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</si>
  <si>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</si>
  <si>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</si>
  <si>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</si>
  <si>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</si>
  <si>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</si>
  <si>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</si>
  <si>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</si>
  <si>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</si>
  <si>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</si>
  <si>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</si>
  <si>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</si>
  <si>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</si>
  <si>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</si>
  <si>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</si>
  <si>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</si>
  <si>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</si>
  <si>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</si>
  <si>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</si>
  <si>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</si>
  <si>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</si>
  <si>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</si>
  <si>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</si>
  <si>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</si>
  <si>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</si>
  <si>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</si>
  <si>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</si>
  <si>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</si>
  <si>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</si>
  <si>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</si>
  <si>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</si>
  <si>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</si>
  <si>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</si>
  <si>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</si>
  <si>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</si>
  <si>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</si>
  <si>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</si>
  <si>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</si>
  <si>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</si>
  <si>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</si>
  <si>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</si>
  <si>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</si>
  <si>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</si>
  <si>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</si>
  <si>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</si>
  <si>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</si>
  <si>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</si>
  <si>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</si>
  <si>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</si>
  <si>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</si>
  <si>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</si>
  <si>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</si>
  <si>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</si>
  <si>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</si>
  <si>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</si>
  <si>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</si>
  <si>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</si>
  <si>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</si>
  <si>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</si>
  <si>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</si>
  <si>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</si>
  <si>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</si>
  <si>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</si>
  <si>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</si>
  <si>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</si>
  <si>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</si>
  <si>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</si>
  <si>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</si>
  <si>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</si>
  <si>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</si>
  <si>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</si>
  <si>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</si>
  <si>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</si>
  <si>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</si>
  <si>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</si>
  <si>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</si>
  <si>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</si>
  <si>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</si>
  <si>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</si>
  <si>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</si>
  <si>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</si>
  <si>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</si>
  <si>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</si>
  <si>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</si>
  <si>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</si>
  <si>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</si>
  <si>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</si>
  <si>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</si>
  <si>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</si>
  <si>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</si>
  <si>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</si>
  <si>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</si>
  <si>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</si>
  <si>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</si>
  <si>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</si>
  <si>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</si>
  <si>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</si>
  <si>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</si>
  <si>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</si>
  <si>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</si>
  <si>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</si>
  <si>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</si>
  <si>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</si>
  <si>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</si>
  <si>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</si>
  <si>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</si>
  <si>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</si>
  <si>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</si>
  <si>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</si>
  <si>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</si>
  <si>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</si>
  <si>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</si>
  <si>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</si>
  <si>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</si>
  <si>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</si>
  <si>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</si>
  <si>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</si>
  <si>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</si>
  <si>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</si>
  <si>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</si>
  <si>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</si>
  <si>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</si>
  <si>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</si>
  <si>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</si>
  <si>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</si>
  <si>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</si>
  <si>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</si>
  <si>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</si>
  <si>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</si>
  <si>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</si>
  <si>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</si>
  <si>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</si>
  <si>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</si>
  <si>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</si>
  <si>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</si>
  <si>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</si>
  <si>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</si>
  <si>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</si>
  <si>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</si>
  <si>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</si>
  <si>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</si>
  <si>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</si>
  <si>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</si>
  <si>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</si>
  <si>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</si>
  <si>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</si>
  <si>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</si>
  <si>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</si>
  <si>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</si>
  <si>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</si>
  <si>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</si>
  <si>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</si>
  <si>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</si>
  <si>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</si>
  <si>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</si>
  <si>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</si>
  <si>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</si>
  <si>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</si>
  <si>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</si>
  <si>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</si>
  <si>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</si>
  <si>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</si>
  <si>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</si>
  <si>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</si>
  <si>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</si>
  <si>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</si>
  <si>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</si>
  <si>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</si>
  <si>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</si>
  <si>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</si>
  <si>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</si>
  <si>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</si>
  <si>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</si>
  <si>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</si>
  <si>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</si>
  <si>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</si>
  <si>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</si>
  <si>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</si>
  <si>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</si>
  <si>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</si>
  <si>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</si>
  <si>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</si>
  <si>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</si>
  <si>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</si>
  <si>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</si>
  <si>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</si>
  <si>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</si>
  <si>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</si>
  <si>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</si>
  <si>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</si>
  <si>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</si>
  <si>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</si>
  <si>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</si>
  <si>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</si>
  <si>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</si>
  <si>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</si>
  <si>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</si>
  <si>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</si>
  <si>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</si>
  <si>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</si>
  <si>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</si>
  <si>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</si>
  <si>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</si>
  <si>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</si>
  <si>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</si>
  <si>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</si>
  <si>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</si>
  <si>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</si>
  <si>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</si>
  <si>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</si>
  <si>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</si>
  <si>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</si>
  <si>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</si>
  <si>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</si>
  <si>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</si>
  <si>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</si>
  <si>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</si>
  <si>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</si>
  <si>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</si>
  <si>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</si>
  <si>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</si>
  <si>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</si>
  <si>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</si>
  <si>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</si>
  <si>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</si>
  <si>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</si>
  <si>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</si>
  <si>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</si>
  <si>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</si>
  <si>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</si>
  <si>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</si>
  <si>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</si>
  <si>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</si>
  <si>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</si>
  <si>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</si>
  <si>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</si>
  <si>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</si>
  <si>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</si>
  <si>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</si>
  <si>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</si>
  <si>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</si>
  <si>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</si>
  <si>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</si>
  <si>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</si>
  <si>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</si>
  <si>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</si>
  <si>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</si>
  <si>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</si>
  <si>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</si>
  <si>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</si>
  <si>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</si>
  <si>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</si>
  <si>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</si>
  <si>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</si>
  <si>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</si>
  <si>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</si>
  <si>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</si>
  <si>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</si>
  <si>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</si>
  <si>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</si>
  <si>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</si>
  <si>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</si>
  <si>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</si>
  <si>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</si>
  <si>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</si>
  <si>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</si>
  <si>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</si>
  <si>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</si>
  <si>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</si>
  <si>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</si>
  <si>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</si>
  <si>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</si>
  <si>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</si>
  <si>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</si>
  <si>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</si>
  <si>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</si>
  <si>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</si>
  <si>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</si>
  <si>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</si>
  <si>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</si>
  <si>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</si>
  <si>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</si>
  <si>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</si>
  <si>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</si>
  <si>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</si>
  <si>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</si>
  <si>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</si>
  <si>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</si>
  <si>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</si>
  <si>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</si>
  <si>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</si>
  <si>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</si>
  <si>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</si>
  <si>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</si>
  <si>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</si>
  <si>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</si>
  <si>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</si>
  <si>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</si>
  <si>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</si>
  <si>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</si>
  <si>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</si>
  <si>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</si>
  <si>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</si>
  <si>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</si>
  <si>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</si>
  <si>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</si>
  <si>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</si>
  <si>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</si>
  <si>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</si>
  <si>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</si>
  <si>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</si>
  <si>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</si>
  <si>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</si>
  <si>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</si>
  <si>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</si>
  <si>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</si>
  <si>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</si>
  <si>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</si>
  <si>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</si>
  <si>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</si>
  <si>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</si>
  <si>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</si>
  <si>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</si>
  <si>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</si>
  <si>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</si>
  <si>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</si>
  <si>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</si>
  <si>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</si>
  <si>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</si>
  <si>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</si>
  <si>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</si>
  <si>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</si>
  <si>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</si>
  <si>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</si>
  <si>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</si>
  <si>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</si>
  <si>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</si>
  <si>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</si>
  <si>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</si>
  <si>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</si>
  <si>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</si>
  <si>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</si>
  <si>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</si>
  <si>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</si>
  <si>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</si>
  <si>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</si>
  <si>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</si>
  <si>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</si>
  <si>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</si>
  <si>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</si>
  <si>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</si>
  <si>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</si>
  <si>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</si>
  <si>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</si>
  <si>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</si>
  <si>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</si>
  <si>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</si>
  <si>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</si>
  <si>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</si>
  <si>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</si>
  <si>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</si>
  <si>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</si>
  <si>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</si>
  <si>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</si>
  <si>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</si>
  <si>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</si>
  <si>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</si>
  <si>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</si>
  <si>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</si>
  <si>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</si>
  <si>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</si>
  <si>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</si>
  <si>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</si>
  <si>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</si>
  <si>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</si>
  <si>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</si>
  <si>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</si>
  <si>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</si>
  <si>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</si>
  <si>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</si>
  <si>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</si>
  <si>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</si>
  <si>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</si>
  <si>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</si>
  <si>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</si>
  <si>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</si>
  <si>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</si>
  <si>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</si>
  <si>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</si>
  <si>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</si>
  <si>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</si>
  <si>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</si>
  <si>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</si>
  <si>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</si>
  <si>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</si>
  <si>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</si>
  <si>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</si>
  <si>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</si>
  <si>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</si>
  <si>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</si>
  <si>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</si>
  <si>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</si>
  <si>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</si>
  <si>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</si>
  <si>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</si>
  <si>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</si>
  <si>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</si>
  <si>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</si>
  <si>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</si>
  <si>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</si>
  <si>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</si>
  <si>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</si>
  <si>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</si>
  <si>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</si>
  <si>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</si>
  <si>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</si>
  <si>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</si>
  <si>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</si>
  <si>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</si>
  <si>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</si>
  <si>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</si>
  <si>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</si>
  <si>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</si>
  <si>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</si>
  <si>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</si>
  <si>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</si>
  <si>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</si>
  <si>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</si>
  <si>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</si>
  <si>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</si>
  <si>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</si>
  <si>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</si>
  <si>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</si>
  <si>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</si>
  <si>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</si>
  <si>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</si>
  <si>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</si>
  <si>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</si>
  <si>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</si>
  <si>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</si>
  <si>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</si>
  <si>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</si>
  <si>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</si>
  <si>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</si>
  <si>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</si>
  <si>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</si>
  <si>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</si>
  <si>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</si>
  <si>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</si>
  <si>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</si>
  <si>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</si>
  <si>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</si>
  <si>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</si>
  <si>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</si>
  <si>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</si>
  <si>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</si>
  <si>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</si>
  <si>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</si>
  <si>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</si>
  <si>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</si>
  <si>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</si>
  <si>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</si>
  <si>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</si>
  <si>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</si>
  <si>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</si>
  <si>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</si>
  <si>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</si>
  <si>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</si>
  <si>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</si>
  <si>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</si>
  <si>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</si>
  <si>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</si>
  <si>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</si>
  <si>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</si>
  <si>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</si>
  <si>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</si>
  <si>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</si>
  <si>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</si>
  <si>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</si>
  <si>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</si>
  <si>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</si>
  <si>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</si>
  <si>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</si>
  <si>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</si>
  <si>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</si>
  <si>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</si>
  <si>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</si>
  <si>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</si>
  <si>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</si>
  <si>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</si>
  <si>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</si>
  <si>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</si>
  <si>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</si>
  <si>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</si>
  <si>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</si>
  <si>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</si>
  <si>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</si>
  <si>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</si>
  <si>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</si>
  <si>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</si>
  <si>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</si>
  <si>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</si>
  <si>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</si>
  <si>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</si>
  <si>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</si>
  <si>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</si>
  <si>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</si>
  <si>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</si>
  <si>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</si>
  <si>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</si>
  <si>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</si>
  <si>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</si>
  <si>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</si>
  <si>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</si>
  <si>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</si>
  <si>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</si>
  <si>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</si>
  <si>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</si>
  <si>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</si>
  <si>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</si>
  <si>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</si>
  <si>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</si>
  <si>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</si>
  <si>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</si>
  <si>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</si>
  <si>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</si>
  <si>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</si>
  <si>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</si>
  <si>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</si>
  <si>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</si>
  <si>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</si>
  <si>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</si>
  <si>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</si>
  <si>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</si>
  <si>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</si>
  <si>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</si>
  <si>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</si>
  <si>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</si>
  <si>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</si>
  <si>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</si>
  <si>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</si>
  <si>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</si>
  <si>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</si>
  <si>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</si>
  <si>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</si>
  <si>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</si>
  <si>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</si>
  <si>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</si>
  <si>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</si>
  <si>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</si>
  <si>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</si>
  <si>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</si>
  <si>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</si>
  <si>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</si>
  <si>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</si>
  <si>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</si>
  <si>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</si>
  <si>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</si>
  <si>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</si>
  <si>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</si>
  <si>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</si>
  <si>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</si>
  <si>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</si>
  <si>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</si>
  <si>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</si>
  <si>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</si>
  <si>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</si>
  <si>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</si>
  <si>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</si>
  <si>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</si>
  <si>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</si>
  <si>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</si>
  <si>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</si>
  <si>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</si>
  <si>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</si>
  <si>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</si>
  <si>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</si>
  <si>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</si>
  <si>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</si>
  <si>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</si>
  <si>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</si>
  <si>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</si>
  <si>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</si>
  <si>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</si>
  <si>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</si>
  <si>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</si>
  <si>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</si>
  <si>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</si>
  <si>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</si>
  <si>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</si>
  <si>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</si>
  <si>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</si>
  <si>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</si>
  <si>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</si>
  <si>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</si>
  <si>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</si>
  <si>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</si>
  <si>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</si>
  <si>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</si>
  <si>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</si>
  <si>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</si>
  <si>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</si>
  <si>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</si>
  <si>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</si>
  <si>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</si>
  <si>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</si>
  <si>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</si>
  <si>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</si>
  <si>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</si>
  <si>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</si>
  <si>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</si>
  <si>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</si>
  <si>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</si>
  <si>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</si>
  <si>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</si>
  <si>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</si>
  <si>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</si>
  <si>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</si>
  <si>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</si>
  <si>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</si>
  <si>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</si>
  <si>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</si>
  <si>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</si>
  <si>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</si>
  <si>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</si>
  <si>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</si>
  <si>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</si>
  <si>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</si>
  <si>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</si>
  <si>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</si>
  <si>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</si>
  <si>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</si>
  <si>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</si>
  <si>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</si>
  <si>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</si>
  <si>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</si>
  <si>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</si>
  <si>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</si>
  <si>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</si>
  <si>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</si>
  <si>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</si>
  <si>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</si>
  <si>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</si>
  <si>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</si>
  <si>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</si>
  <si>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</si>
  <si>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</si>
  <si>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</si>
  <si>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</si>
  <si>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</si>
  <si>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</si>
  <si>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</si>
  <si>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</si>
  <si>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</si>
  <si>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</si>
  <si>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</si>
  <si>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</si>
  <si>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</si>
  <si>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</si>
  <si>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</si>
  <si>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</si>
  <si>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</si>
  <si>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</si>
  <si>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</si>
  <si>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</si>
  <si>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</si>
  <si>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</si>
  <si>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</si>
  <si>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</si>
  <si>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</si>
  <si>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</si>
  <si>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</si>
  <si>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</si>
  <si>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</si>
  <si>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</si>
  <si>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</si>
  <si>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</si>
  <si>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</si>
  <si>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</si>
  <si>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</si>
  <si>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</si>
  <si>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</si>
  <si>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</si>
  <si>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</si>
  <si>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</si>
  <si>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</si>
  <si>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</si>
  <si>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</si>
  <si>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</si>
  <si>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</si>
  <si>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</si>
  <si>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</si>
  <si>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</si>
  <si>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</si>
  <si>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</si>
  <si>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</si>
  <si>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</si>
  <si>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</si>
  <si>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</si>
  <si>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</si>
  <si>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</si>
  <si>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</si>
  <si>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</si>
  <si>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</si>
  <si>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</si>
  <si>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</si>
  <si>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</si>
  <si>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</si>
  <si>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</si>
  <si>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</si>
  <si>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</si>
  <si>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</si>
  <si>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</si>
  <si>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</si>
  <si>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</si>
  <si>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</si>
  <si>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</si>
  <si>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</si>
  <si>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</si>
  <si>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</si>
  <si>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</si>
  <si>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</si>
  <si>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</si>
  <si>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</si>
  <si>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</si>
  <si>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</si>
  <si>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</si>
  <si>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</si>
  <si>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</si>
  <si>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</si>
  <si>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</si>
  <si>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</si>
  <si>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</si>
  <si>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</si>
  <si>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</si>
  <si>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</si>
  <si>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</si>
  <si>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</si>
  <si>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</si>
  <si>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</si>
  <si>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</si>
  <si>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</si>
  <si>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</si>
  <si>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</si>
  <si>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</si>
  <si>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</si>
  <si>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</si>
  <si>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</si>
  <si>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</si>
  <si>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</si>
  <si>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</si>
  <si>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</si>
  <si>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</si>
  <si>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</si>
  <si>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</si>
  <si>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</si>
  <si>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</si>
  <si>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</si>
  <si>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</si>
  <si>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</si>
  <si>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</si>
  <si>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</si>
  <si>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</si>
  <si>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</si>
  <si>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</si>
  <si>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</si>
  <si>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</si>
  <si>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</si>
  <si>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</si>
  <si>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</si>
  <si>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</si>
  <si>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</si>
  <si>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</si>
  <si>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</si>
  <si>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</si>
  <si>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</si>
  <si>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</si>
  <si>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</si>
  <si>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</si>
  <si>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</si>
  <si>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</si>
  <si>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</si>
  <si>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</si>
  <si>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</si>
  <si>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</si>
  <si>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</si>
  <si>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</si>
  <si>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</si>
  <si>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</si>
  <si>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</si>
  <si>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</si>
  <si>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</si>
  <si>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</si>
  <si>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</si>
  <si>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</si>
  <si>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</si>
  <si>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</si>
  <si>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</si>
  <si>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</si>
  <si>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</si>
  <si>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</si>
  <si>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</si>
  <si>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</si>
  <si>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</si>
  <si>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</si>
  <si>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</si>
  <si>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</si>
  <si>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</si>
  <si>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</si>
  <si>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</si>
  <si>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</si>
  <si>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</si>
  <si>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</si>
  <si>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</si>
  <si>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</si>
  <si>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</si>
  <si>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</si>
  <si>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</si>
  <si>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</si>
  <si>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</si>
  <si>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</si>
  <si>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</si>
  <si>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</si>
  <si>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</si>
  <si>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</si>
  <si>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</si>
  <si>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</si>
  <si>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</si>
  <si>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</si>
  <si>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</si>
  <si>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</si>
  <si>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</si>
  <si>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</si>
  <si>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</si>
  <si>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</si>
  <si>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</si>
  <si>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</si>
  <si>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</si>
  <si>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</si>
  <si>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</si>
  <si>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</si>
  <si>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</si>
  <si>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</si>
  <si>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</si>
  <si>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</si>
  <si>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</si>
  <si>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</si>
  <si>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</si>
  <si>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</si>
  <si>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</si>
  <si>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</si>
  <si>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</si>
  <si>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</si>
  <si>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</si>
  <si>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</si>
  <si>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</si>
  <si>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</si>
  <si>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</si>
  <si>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</si>
  <si>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</si>
  <si>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</si>
  <si>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</si>
  <si>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</si>
  <si>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</si>
  <si>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</si>
  <si>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</si>
  <si>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</si>
  <si>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</si>
  <si>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</si>
  <si>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</si>
  <si>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</si>
  <si>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</si>
  <si>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</si>
  <si>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</si>
  <si>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</si>
  <si>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</si>
  <si>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</si>
  <si>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</si>
  <si>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</si>
  <si>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</si>
  <si>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</si>
  <si>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</si>
  <si>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</si>
  <si>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</si>
  <si>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</si>
  <si>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</si>
  <si>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</si>
  <si>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</si>
  <si>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</si>
  <si>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</si>
  <si>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</si>
  <si>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</si>
  <si>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</si>
  <si>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</si>
  <si>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</si>
  <si>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</si>
  <si>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</si>
  <si>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</si>
  <si>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</si>
  <si>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</si>
  <si>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</si>
  <si>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</si>
  <si>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</si>
  <si>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</si>
  <si>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</si>
  <si>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</si>
  <si>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</si>
  <si>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</si>
  <si>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</si>
  <si>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</si>
  <si>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</si>
  <si>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</si>
  <si>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</si>
  <si>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</si>
  <si>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</si>
  <si>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</si>
  <si>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</si>
  <si>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</si>
  <si>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</si>
  <si>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</si>
  <si>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</si>
  <si>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</si>
  <si>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</si>
  <si>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</si>
  <si>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</si>
  <si>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</si>
  <si>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</si>
  <si>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</si>
  <si>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</si>
  <si>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</si>
  <si>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</si>
  <si>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</si>
  <si>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</si>
  <si>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</si>
  <si>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</si>
  <si>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</si>
  <si>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</si>
  <si>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</si>
  <si>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</si>
  <si>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</si>
  <si>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</si>
  <si>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</si>
  <si>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</si>
  <si>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</si>
  <si>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</si>
  <si>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</si>
  <si>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</si>
  <si>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</si>
  <si>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</si>
  <si>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</si>
  <si>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</si>
  <si>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</si>
  <si>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</si>
  <si>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</si>
  <si>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</si>
  <si>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</si>
  <si>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</si>
  <si>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</si>
  <si>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</si>
  <si>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</si>
  <si>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</si>
  <si>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</si>
  <si>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</si>
  <si>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</si>
  <si>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</si>
  <si>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</si>
  <si>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</si>
  <si>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</si>
  <si>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</si>
  <si>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</si>
  <si>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</si>
  <si>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</si>
  <si>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</si>
  <si>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</si>
  <si>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</si>
  <si>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</si>
  <si>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</si>
  <si>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</si>
  <si>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</si>
  <si>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</si>
  <si>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</si>
  <si>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</si>
  <si>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</si>
  <si>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</si>
  <si>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</si>
  <si>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</si>
  <si>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</si>
  <si>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</si>
  <si>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</si>
  <si>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</si>
  <si>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</si>
  <si>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</si>
  <si>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</si>
  <si>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</si>
  <si>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</si>
  <si>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</si>
  <si>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</si>
  <si>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</si>
  <si>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</si>
  <si>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</si>
  <si>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</si>
  <si>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</si>
  <si>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</si>
  <si>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</si>
  <si>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</si>
  <si>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</si>
  <si>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</si>
  <si>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</si>
  <si>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</si>
  <si>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</si>
  <si>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</si>
  <si>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</si>
  <si>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</si>
  <si>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</si>
  <si>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</si>
  <si>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</si>
  <si>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</si>
  <si>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</si>
  <si>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</si>
  <si>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</si>
  <si>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</si>
  <si>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</si>
  <si>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</si>
  <si>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</si>
  <si>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</si>
  <si>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</si>
  <si>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</si>
  <si>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</si>
  <si>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</si>
  <si>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</si>
  <si>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</si>
  <si>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</si>
  <si>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</si>
  <si>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</si>
  <si>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</si>
  <si>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</si>
  <si>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</si>
  <si>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</si>
  <si>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</si>
  <si>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</si>
  <si>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</si>
  <si>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</si>
  <si>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</si>
  <si>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</si>
  <si>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</si>
  <si>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</si>
  <si>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</si>
  <si>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</si>
  <si>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</si>
  <si>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</si>
  <si>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</si>
  <si>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</si>
  <si>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</si>
  <si>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</si>
  <si>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</si>
  <si>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</si>
  <si>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</si>
  <si>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</si>
  <si>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</si>
  <si>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</si>
  <si>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</si>
  <si>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</si>
  <si>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</si>
  <si>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</si>
  <si>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</si>
  <si>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</si>
  <si>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</si>
  <si>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</si>
  <si>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</si>
  <si>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</si>
  <si>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</si>
  <si>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</si>
  <si>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</si>
  <si>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</si>
  <si>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</si>
  <si>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</si>
  <si>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</si>
  <si>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</si>
  <si>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</si>
  <si>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</si>
  <si>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</si>
  <si>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</si>
  <si>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</si>
  <si>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</si>
  <si>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</si>
  <si>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</si>
  <si>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</si>
  <si>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</si>
  <si>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</si>
  <si>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</si>
  <si>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</si>
  <si>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</si>
  <si>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</si>
  <si>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</si>
  <si>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</si>
  <si>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</si>
  <si>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</si>
  <si>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</si>
  <si>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</si>
  <si>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</si>
  <si>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</si>
  <si>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</si>
  <si>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</si>
  <si>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</si>
  <si>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</si>
  <si>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</si>
  <si>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</si>
  <si>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</si>
  <si>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</si>
  <si>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</si>
  <si>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</si>
  <si>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</si>
  <si>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</si>
  <si>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</si>
  <si>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</si>
  <si>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</si>
  <si>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</si>
  <si>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</si>
  <si>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</si>
  <si>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</si>
  <si>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</si>
  <si>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</si>
  <si>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</si>
  <si>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</si>
  <si>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</si>
  <si>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</si>
  <si>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</si>
  <si>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</si>
  <si>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</si>
  <si>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</si>
  <si>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</si>
  <si>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</si>
  <si>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</si>
  <si>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</si>
  <si>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</si>
  <si>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</si>
  <si>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</si>
  <si>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</si>
  <si>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</si>
  <si>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</si>
  <si>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</si>
  <si>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</si>
  <si>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</si>
  <si>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</si>
  <si>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</si>
  <si>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</si>
  <si>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</si>
  <si>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</si>
  <si>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</si>
  <si>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</si>
  <si>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</si>
  <si>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</si>
  <si>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</si>
  <si>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</si>
  <si>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</si>
  <si>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</si>
  <si>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</si>
  <si>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</si>
  <si>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</si>
  <si>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</si>
  <si>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</si>
  <si>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</si>
  <si>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</si>
  <si>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</si>
  <si>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</si>
  <si>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</si>
  <si>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</si>
  <si>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</si>
  <si>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</si>
  <si>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</si>
  <si>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</si>
  <si>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</si>
  <si>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</si>
  <si>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</si>
  <si>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</si>
  <si>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</si>
  <si>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</si>
  <si>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</si>
  <si>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</si>
  <si>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</si>
  <si>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</si>
  <si>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</si>
  <si>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</si>
  <si>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</si>
  <si>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</si>
  <si>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</si>
  <si>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</si>
  <si>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</si>
  <si>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</si>
  <si>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</si>
  <si>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</si>
  <si>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</si>
  <si>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</si>
  <si>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</si>
  <si>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</si>
  <si>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</si>
  <si>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</si>
  <si>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</si>
  <si>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</si>
  <si>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</si>
  <si>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</si>
  <si>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</si>
  <si>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</si>
  <si>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</si>
  <si>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</si>
  <si>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</si>
  <si>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</si>
  <si>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</si>
  <si>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</si>
  <si>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</si>
  <si>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</si>
  <si>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</si>
  <si>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</si>
  <si>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</si>
  <si>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</si>
  <si>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</si>
  <si>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</si>
  <si>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</si>
  <si>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</si>
  <si>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</si>
  <si>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</si>
  <si>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</si>
  <si>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</si>
  <si>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</si>
  <si>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</si>
  <si>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</si>
  <si>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</si>
  <si>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</si>
  <si>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</si>
  <si>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</si>
  <si>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</si>
  <si>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</si>
  <si>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</si>
  <si>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</si>
  <si>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</si>
  <si>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</si>
  <si>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</si>
  <si>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</si>
  <si>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</si>
  <si>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</si>
  <si>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</si>
  <si>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</si>
  <si>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</si>
  <si>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</si>
  <si>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</si>
  <si>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</si>
  <si>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</si>
  <si>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</si>
  <si>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</si>
  <si>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</si>
  <si>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</si>
  <si>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</si>
  <si>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</si>
  <si>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</si>
  <si>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</si>
  <si>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</si>
  <si>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</si>
  <si>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</si>
  <si>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</si>
  <si>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</si>
  <si>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</si>
  <si>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</si>
  <si>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</si>
  <si>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</si>
  <si>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</si>
  <si>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</si>
  <si>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</si>
  <si>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</si>
  <si>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</si>
  <si>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</si>
  <si>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</si>
  <si>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</si>
  <si>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</si>
  <si>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</si>
  <si>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</si>
  <si>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</si>
  <si>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</si>
  <si>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</si>
  <si>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</si>
  <si>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</si>
  <si>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</si>
  <si>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</si>
  <si>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</si>
  <si>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</si>
  <si>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</si>
  <si>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</si>
  <si>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</si>
  <si>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</si>
  <si>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</si>
  <si>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</si>
  <si>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</si>
  <si>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</si>
  <si>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</si>
  <si>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</si>
  <si>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</si>
  <si>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</si>
  <si>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</si>
  <si>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</si>
  <si>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</si>
  <si>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</si>
  <si>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</si>
  <si>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</si>
  <si>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</si>
  <si>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</si>
  <si>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</si>
  <si>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</si>
  <si>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</si>
  <si>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</si>
  <si>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</si>
  <si>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</si>
  <si>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</si>
  <si>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</si>
  <si>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</si>
  <si>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</si>
  <si>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</si>
  <si>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</si>
  <si>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</si>
  <si>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</si>
  <si>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</si>
  <si>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</si>
  <si>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</si>
  <si>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</si>
  <si>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</si>
  <si>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</si>
  <si>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</si>
  <si>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</si>
  <si>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</si>
  <si>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</si>
  <si>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</si>
  <si>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</si>
  <si>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</si>
  <si>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</si>
  <si>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</si>
  <si>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</si>
  <si>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</si>
  <si>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</si>
  <si>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</si>
  <si>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</si>
  <si>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</si>
  <si>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</si>
  <si>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</si>
  <si>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</si>
  <si>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</si>
  <si>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</si>
  <si>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</si>
  <si>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</si>
  <si>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</si>
  <si>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</si>
  <si>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</si>
  <si>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</si>
  <si>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</si>
  <si>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</si>
  <si>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</si>
  <si>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</si>
  <si>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</si>
  <si>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</si>
  <si>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</si>
  <si>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</si>
  <si>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</si>
  <si>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</si>
  <si>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</si>
  <si>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</si>
  <si>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</si>
  <si>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</si>
  <si>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</si>
  <si>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</si>
  <si>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</si>
  <si>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</si>
  <si>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</si>
  <si>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</si>
  <si>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</si>
  <si>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</si>
  <si>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</si>
  <si>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</si>
  <si>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</si>
  <si>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</si>
  <si>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</si>
  <si>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</si>
  <si>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</si>
  <si>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</si>
  <si>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</si>
  <si>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</si>
  <si>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</si>
  <si>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</si>
  <si>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</si>
  <si>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</si>
  <si>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</si>
  <si>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</si>
  <si>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</si>
  <si>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</si>
  <si>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</si>
  <si>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</si>
  <si>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</si>
  <si>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</si>
  <si>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</si>
  <si>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</si>
  <si>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</si>
  <si>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</si>
  <si>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</si>
  <si>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</si>
  <si>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</si>
  <si>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</si>
  <si>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</si>
  <si>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</si>
  <si>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</si>
  <si>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</si>
  <si>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</si>
  <si>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</si>
  <si>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</si>
  <si>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</si>
  <si>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</si>
  <si>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</si>
  <si>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</si>
  <si>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</si>
  <si>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</si>
  <si>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</si>
  <si>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</si>
  <si>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</si>
  <si>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</si>
  <si>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</si>
  <si>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</si>
  <si>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</si>
  <si>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</si>
  <si>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</si>
  <si>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</si>
  <si>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</si>
  <si>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</si>
  <si>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</si>
  <si>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</si>
  <si>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</si>
  <si>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</si>
  <si>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</si>
  <si>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</si>
  <si>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</si>
  <si>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</si>
  <si>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</si>
  <si>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</si>
  <si>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</si>
  <si>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</si>
  <si>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</si>
  <si>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</si>
  <si>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</si>
  <si>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</si>
  <si>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</si>
  <si>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</si>
  <si>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</si>
  <si>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</si>
  <si>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</si>
  <si>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</si>
  <si>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</si>
  <si>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</si>
  <si>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</si>
  <si>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</si>
  <si>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</si>
  <si>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</si>
  <si>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</si>
  <si>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</si>
  <si>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</si>
  <si>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</si>
  <si>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</si>
  <si>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</si>
  <si>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</si>
  <si>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</si>
  <si>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</si>
  <si>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</si>
  <si>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</si>
  <si>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</si>
  <si>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</si>
  <si>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</si>
  <si>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</si>
  <si>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</si>
  <si>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</si>
  <si>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</si>
  <si>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</si>
  <si>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</si>
  <si>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</si>
  <si>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</si>
  <si>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</si>
  <si>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</si>
  <si>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</si>
  <si>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</si>
  <si>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</si>
  <si>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</si>
  <si>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</si>
  <si>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</si>
  <si>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</si>
  <si>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</si>
  <si>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</si>
  <si>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</si>
  <si>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</si>
  <si>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</si>
  <si>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</si>
  <si>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</si>
  <si>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</si>
  <si>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</si>
  <si>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</si>
  <si>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</si>
  <si>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</si>
  <si>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</si>
  <si>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</si>
  <si>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</si>
  <si>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</si>
  <si>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</si>
  <si>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</si>
  <si>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</si>
  <si>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</si>
  <si>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</si>
  <si>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</si>
  <si>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</si>
  <si>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</si>
  <si>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</si>
  <si>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</si>
  <si>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</si>
  <si>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</si>
  <si>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</si>
  <si>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</si>
  <si>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</si>
  <si>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</si>
  <si>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</si>
  <si>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</si>
  <si>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</si>
  <si>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</si>
  <si>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</si>
  <si>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</si>
  <si>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</si>
  <si>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</si>
  <si>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</si>
  <si>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</si>
  <si>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</si>
  <si>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</si>
  <si>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</si>
  <si>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</si>
  <si>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</si>
  <si>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</si>
  <si>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</si>
  <si>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</si>
  <si>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</si>
  <si>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</si>
  <si>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</si>
  <si>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</si>
  <si>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</si>
  <si>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</si>
  <si>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</si>
  <si>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</si>
  <si>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</si>
  <si>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</si>
  <si>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</si>
  <si>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</si>
  <si>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</si>
  <si>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</si>
  <si>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</si>
  <si>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</si>
  <si>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</si>
  <si>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</si>
  <si>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</si>
  <si>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</si>
  <si>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</si>
  <si>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</si>
  <si>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</si>
  <si>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</si>
  <si>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</si>
  <si>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</si>
  <si>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</si>
  <si>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</si>
  <si>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</si>
  <si>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</si>
  <si>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</si>
  <si>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</si>
  <si>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</si>
  <si>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</si>
  <si>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</si>
  <si>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</si>
  <si>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</si>
  <si>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</si>
  <si>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</si>
  <si>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</si>
  <si>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</si>
  <si>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</si>
  <si>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</si>
  <si>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</si>
  <si>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</si>
  <si>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</si>
  <si>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</si>
  <si>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</si>
  <si>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</si>
  <si>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</si>
  <si>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</si>
  <si>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</si>
  <si>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</si>
  <si>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</si>
  <si>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</si>
  <si>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</si>
  <si>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</si>
  <si>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</si>
  <si>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</si>
  <si>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</si>
  <si>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</si>
  <si>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</si>
  <si>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</si>
  <si>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</si>
  <si>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</si>
  <si>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</si>
  <si>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</si>
  <si>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</si>
  <si>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</si>
  <si>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</si>
  <si>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</si>
  <si>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</si>
  <si>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</si>
  <si>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</si>
  <si>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</si>
  <si>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</si>
  <si>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</si>
  <si>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</si>
  <si>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</si>
  <si>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</si>
  <si>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</si>
  <si>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</si>
  <si>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</si>
  <si>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</si>
  <si>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</si>
  <si>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</si>
  <si>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</si>
  <si>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</si>
  <si>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</si>
  <si>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</si>
  <si>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</si>
  <si>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</si>
  <si>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</si>
  <si>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</si>
  <si>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</si>
  <si>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</si>
  <si>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</si>
  <si>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</si>
  <si>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</si>
  <si>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</si>
  <si>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</si>
  <si>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</si>
  <si>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</si>
  <si>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</si>
  <si>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</si>
  <si>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</si>
  <si>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</si>
  <si>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</si>
  <si>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</si>
  <si>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</si>
  <si>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</si>
  <si>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</si>
  <si>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</si>
  <si>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</si>
  <si>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</si>
  <si>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</si>
  <si>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</si>
  <si>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</si>
  <si>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</si>
  <si>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</si>
  <si>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</si>
  <si>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</si>
  <si>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</si>
  <si>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</si>
  <si>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</si>
  <si>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</si>
  <si>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</si>
  <si>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</si>
  <si>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</si>
  <si>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</si>
  <si>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</si>
  <si>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</si>
  <si>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</si>
  <si>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</si>
  <si>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</si>
  <si>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</si>
  <si>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</si>
  <si>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</si>
  <si>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</si>
  <si>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</si>
  <si>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</si>
  <si>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</si>
  <si>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</si>
  <si>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</si>
  <si>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</si>
  <si>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</si>
  <si>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</si>
  <si>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</si>
  <si>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</si>
  <si>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</si>
  <si>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</si>
  <si>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</si>
  <si>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</si>
  <si>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</si>
  <si>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</si>
  <si>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</si>
  <si>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</si>
  <si>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</si>
  <si>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</si>
  <si>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</si>
  <si>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</si>
  <si>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</si>
  <si>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</si>
  <si>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</si>
  <si>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</si>
  <si>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</si>
  <si>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</si>
  <si>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</si>
  <si>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</si>
  <si>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</si>
  <si>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</si>
  <si>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</si>
  <si>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</si>
  <si>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</si>
  <si>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</si>
  <si>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</si>
  <si>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</si>
  <si>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</si>
  <si>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</si>
  <si>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</si>
  <si>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</si>
  <si>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</si>
  <si>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</si>
  <si>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</si>
  <si>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</si>
  <si>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</si>
  <si>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</si>
  <si>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</si>
  <si>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</si>
  <si>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</si>
  <si>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</si>
  <si>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</si>
  <si>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</si>
  <si>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</si>
  <si>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</si>
  <si>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</si>
  <si>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</si>
  <si>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</si>
  <si>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</si>
  <si>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</si>
  <si>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</si>
  <si>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</si>
  <si>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</si>
  <si>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</si>
  <si>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</si>
  <si>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</si>
  <si>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</si>
  <si>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</si>
  <si>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</si>
  <si>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</si>
  <si>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</si>
  <si>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</si>
  <si>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</si>
  <si>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</si>
  <si>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</si>
  <si>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</si>
  <si>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</si>
  <si>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</si>
  <si>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</si>
  <si>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</si>
  <si>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</si>
  <si>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</si>
  <si>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</si>
  <si>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</si>
  <si>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</si>
  <si>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</si>
  <si>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</si>
  <si>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</si>
  <si>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</si>
  <si>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</si>
  <si>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</si>
  <si>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</si>
  <si>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</si>
  <si>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</si>
  <si>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</si>
  <si>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</si>
  <si>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</si>
  <si>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</si>
  <si>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</si>
  <si>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</si>
  <si>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</si>
  <si>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</si>
  <si>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</si>
  <si>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</si>
  <si>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</si>
  <si>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</si>
  <si>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</si>
  <si>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</si>
  <si>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</si>
  <si>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</si>
  <si>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</si>
  <si>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</si>
  <si>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</si>
  <si>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</si>
  <si>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</si>
  <si>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</si>
  <si>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</si>
  <si>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</si>
  <si>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</si>
  <si>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</si>
  <si>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</si>
  <si>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</si>
  <si>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</si>
  <si>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</si>
  <si>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</si>
  <si>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</si>
  <si>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</si>
  <si>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</si>
  <si>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</si>
  <si>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</si>
  <si>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</si>
  <si>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</si>
  <si>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</si>
  <si>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</si>
  <si>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</si>
  <si>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</si>
  <si>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</si>
  <si>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</si>
  <si>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</si>
  <si>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</si>
  <si>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</si>
  <si>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</si>
  <si>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</si>
  <si>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</si>
  <si>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</si>
  <si>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</si>
  <si>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</si>
  <si>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</si>
  <si>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</si>
  <si>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</si>
  <si>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</si>
  <si>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</si>
  <si>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</si>
  <si>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</si>
  <si>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</si>
  <si>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</si>
  <si>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</si>
  <si>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</si>
  <si>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</si>
  <si>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</si>
  <si>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</si>
  <si>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</si>
  <si>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</si>
  <si>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</si>
  <si>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</si>
  <si>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</si>
  <si>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</si>
  <si>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</si>
  <si>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</si>
  <si>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</si>
  <si>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</si>
  <si>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</si>
  <si>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</si>
  <si>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</si>
  <si>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</si>
  <si>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</si>
  <si>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</si>
  <si>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</si>
  <si>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</si>
  <si>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</si>
  <si>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</si>
  <si>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</si>
  <si>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</si>
  <si>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</si>
  <si>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</si>
  <si>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</si>
  <si>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</si>
  <si>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</si>
  <si>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</si>
  <si>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</si>
  <si>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</si>
  <si>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</si>
  <si>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</si>
  <si>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</si>
  <si>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</si>
  <si>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</si>
  <si>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</si>
  <si>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</si>
  <si>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</si>
  <si>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</si>
  <si>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</si>
  <si>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</si>
  <si>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</si>
  <si>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</si>
  <si>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</si>
  <si>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</si>
  <si>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</si>
  <si>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</si>
  <si>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</si>
  <si>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</si>
  <si>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</si>
  <si>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</si>
  <si>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</si>
  <si>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</si>
  <si>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</si>
  <si>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</si>
  <si>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</si>
  <si>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</si>
  <si>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</si>
  <si>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</si>
  <si>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</si>
  <si>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</si>
  <si>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</si>
  <si>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</si>
  <si>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</si>
  <si>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</si>
  <si>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</si>
  <si>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</si>
  <si>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</si>
  <si>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</si>
  <si>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</si>
  <si>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</si>
  <si>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</si>
  <si>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</si>
  <si>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</si>
  <si>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</si>
  <si>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</si>
  <si>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</si>
  <si>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</si>
  <si>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</si>
  <si>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</si>
  <si>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</si>
  <si>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</si>
  <si>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</si>
  <si>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</si>
  <si>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</si>
  <si>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</si>
  <si>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</si>
  <si>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</si>
  <si>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</si>
  <si>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</si>
  <si>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</si>
  <si>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</si>
  <si>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</si>
  <si>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</si>
  <si>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</si>
  <si>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</si>
  <si>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</si>
  <si>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</si>
  <si>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</si>
  <si>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</si>
  <si>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</si>
  <si>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</si>
  <si>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</si>
  <si>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</si>
  <si>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</si>
  <si>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</si>
  <si>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</si>
  <si>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</si>
  <si>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</si>
  <si>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</si>
  <si>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</si>
  <si>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</si>
  <si>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</si>
  <si>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</si>
  <si>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</si>
  <si>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</si>
  <si>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</si>
  <si>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</si>
  <si>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</si>
  <si>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</si>
  <si>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</si>
  <si>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</si>
  <si>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</si>
  <si>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</si>
  <si>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</si>
  <si>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</si>
  <si>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</si>
  <si>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</si>
  <si>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</si>
  <si>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</si>
  <si>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</si>
  <si>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</si>
  <si>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</si>
  <si>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</si>
  <si>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</si>
  <si>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</si>
  <si>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</si>
  <si>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</si>
  <si>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</si>
  <si>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</si>
  <si>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</si>
  <si>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</si>
  <si>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</si>
  <si>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</si>
  <si>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</si>
  <si>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</si>
  <si>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</si>
  <si>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</si>
  <si>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</si>
  <si>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</si>
  <si>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</si>
  <si>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</si>
  <si>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</si>
  <si>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</si>
  <si>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</si>
  <si>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</si>
  <si>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</si>
  <si>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</si>
  <si>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</si>
  <si>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</si>
  <si>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</si>
  <si>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</si>
  <si>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</si>
  <si>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</si>
  <si>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</si>
  <si>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</si>
  <si>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</si>
  <si>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</si>
  <si>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</si>
  <si>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</si>
  <si>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</si>
  <si>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</si>
  <si>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</si>
  <si>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</si>
  <si>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</si>
  <si>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</si>
  <si>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</si>
  <si>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</si>
  <si>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</si>
  <si>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</si>
  <si>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</si>
  <si>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</si>
  <si>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</si>
  <si>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</si>
  <si>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</si>
  <si>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</si>
  <si>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</si>
  <si>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</si>
  <si>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</si>
  <si>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</si>
  <si>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</si>
  <si>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</si>
  <si>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</si>
  <si>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</si>
  <si>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</si>
  <si>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</si>
  <si>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</si>
  <si>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</si>
  <si>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</si>
  <si>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</si>
  <si>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</si>
  <si>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</si>
  <si>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</si>
  <si>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</si>
  <si>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</si>
  <si>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</si>
  <si>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</si>
  <si>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</si>
  <si>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</si>
  <si>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</si>
  <si>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</si>
  <si>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</si>
  <si>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</si>
  <si>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</si>
  <si>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</si>
  <si>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</si>
  <si>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</si>
  <si>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</si>
  <si>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</si>
  <si>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</si>
  <si>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</si>
  <si>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</si>
  <si>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</si>
  <si>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</si>
  <si>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</si>
  <si>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</si>
  <si>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</si>
  <si>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</si>
  <si>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</si>
  <si>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</si>
  <si>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</si>
  <si>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</si>
  <si>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</si>
  <si>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</si>
  <si>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</si>
  <si>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</si>
  <si>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</si>
  <si>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</si>
  <si>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</si>
  <si>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</si>
  <si>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</si>
  <si>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</si>
  <si>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</si>
  <si>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</si>
  <si>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</si>
  <si>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</si>
  <si>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</si>
  <si>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</si>
  <si>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</si>
  <si>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</si>
  <si>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</si>
  <si>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</si>
  <si>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</si>
  <si>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</si>
  <si>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</si>
  <si>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</si>
  <si>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</si>
  <si>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</si>
  <si>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</si>
  <si>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</si>
  <si>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</si>
  <si>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</si>
  <si>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</si>
  <si>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</si>
  <si>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</si>
  <si>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</si>
  <si>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</si>
  <si>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</si>
  <si>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</si>
  <si>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</si>
  <si>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</si>
  <si>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</si>
  <si>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</si>
  <si>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</si>
  <si>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</si>
  <si>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</si>
  <si>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</si>
  <si>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</si>
  <si>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</si>
  <si>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</si>
  <si>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</si>
  <si>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</si>
  <si>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</si>
  <si>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</si>
  <si>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</si>
  <si>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</si>
  <si>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</si>
  <si>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</si>
  <si>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</si>
  <si>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</si>
  <si>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</si>
  <si>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</si>
  <si>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</si>
  <si>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</si>
  <si>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</si>
  <si>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</si>
  <si>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</si>
  <si>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</si>
  <si>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</si>
  <si>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</si>
  <si>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</si>
  <si>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</si>
  <si>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</si>
  <si>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</si>
  <si>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</si>
  <si>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</si>
  <si>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</si>
  <si>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</si>
  <si>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</si>
  <si>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</si>
  <si>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</si>
  <si>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</si>
  <si>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</si>
  <si>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</si>
  <si>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</si>
  <si>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</si>
  <si>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</si>
  <si>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</si>
  <si>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</si>
  <si>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</si>
  <si>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</si>
  <si>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</si>
  <si>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</si>
  <si>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</si>
  <si>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</si>
  <si>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</si>
  <si>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</si>
  <si>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</si>
  <si>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</si>
  <si>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</si>
  <si>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</si>
  <si>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</si>
  <si>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</si>
  <si>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</si>
  <si>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</si>
  <si>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</si>
  <si>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</si>
  <si>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</si>
  <si>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</si>
  <si>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</si>
  <si>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</si>
  <si>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</si>
  <si>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</si>
  <si>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</si>
  <si>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</si>
  <si>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</si>
  <si>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</si>
  <si>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</si>
  <si>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</si>
  <si>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</si>
  <si>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</si>
  <si>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</si>
  <si>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</si>
  <si>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</si>
  <si>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</si>
  <si>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</si>
  <si>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</si>
  <si>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</si>
  <si>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</si>
  <si>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</si>
  <si>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</si>
  <si>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</si>
  <si>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</si>
  <si>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</si>
  <si>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</si>
  <si>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</si>
  <si>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</si>
  <si>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</si>
  <si>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</si>
  <si>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</si>
  <si>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</si>
  <si>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</si>
  <si>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</si>
  <si>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</si>
  <si>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</si>
  <si>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</si>
  <si>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</si>
  <si>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</si>
  <si>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</si>
  <si>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</si>
  <si>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</si>
  <si>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</si>
  <si>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</si>
  <si>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</si>
  <si>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</si>
  <si>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</si>
  <si>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</si>
  <si>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</si>
  <si>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</si>
  <si>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</si>
  <si>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</si>
  <si>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</si>
  <si>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</si>
  <si>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</si>
  <si>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</si>
  <si>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</si>
  <si>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</si>
  <si>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</si>
  <si>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</si>
  <si>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</si>
  <si>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</si>
  <si>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</si>
  <si>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</si>
  <si>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</si>
  <si>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</si>
  <si>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</si>
  <si>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</si>
  <si>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</si>
  <si>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</si>
  <si>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</si>
  <si>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</si>
  <si>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</si>
  <si>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</si>
  <si>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</si>
  <si>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</si>
  <si>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</si>
  <si>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</si>
  <si>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</si>
  <si>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</si>
  <si>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</si>
  <si>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</si>
  <si>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</si>
  <si>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</si>
  <si>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</si>
  <si>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</si>
  <si>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</si>
  <si>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</si>
  <si>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</si>
  <si>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</si>
  <si>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</si>
  <si>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</si>
  <si>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</si>
  <si>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</si>
  <si>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</si>
  <si>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</si>
  <si>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</si>
  <si>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</si>
  <si>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</si>
  <si>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</si>
  <si>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</si>
  <si>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</si>
  <si>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</si>
  <si>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</si>
  <si>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</si>
  <si>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</si>
  <si>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</si>
  <si>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</si>
  <si>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</si>
  <si>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</si>
  <si>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</si>
  <si>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</si>
  <si>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</si>
  <si>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</si>
  <si>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</si>
  <si>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</si>
  <si>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</si>
  <si>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</si>
  <si>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</si>
  <si>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</si>
  <si>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</si>
  <si>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</si>
  <si>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</si>
  <si>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</si>
  <si>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</si>
  <si>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</si>
  <si>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</si>
  <si>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</si>
  <si>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</si>
  <si>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</si>
  <si>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</si>
  <si>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</si>
  <si>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</si>
  <si>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</si>
  <si>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</si>
  <si>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</si>
  <si>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</si>
  <si>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</si>
  <si>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</si>
  <si>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</si>
  <si>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</si>
  <si>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</si>
  <si>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</si>
  <si>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</si>
  <si>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</si>
  <si>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</si>
  <si>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</si>
  <si>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</si>
  <si>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</si>
  <si>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</si>
  <si>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</si>
  <si>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</si>
  <si>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</si>
  <si>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</si>
  <si>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</si>
  <si>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</si>
  <si>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</si>
  <si>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</si>
  <si>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</si>
  <si>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</si>
  <si>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</si>
  <si>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</si>
  <si>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</si>
  <si>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</si>
  <si>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</si>
  <si>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</si>
  <si>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</si>
  <si>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</si>
  <si>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</si>
  <si>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</si>
  <si>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</si>
  <si>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</si>
  <si>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</si>
  <si>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</si>
  <si>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</si>
  <si>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</si>
  <si>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</si>
  <si>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</si>
  <si>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</si>
  <si>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</si>
  <si>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</si>
  <si>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</si>
  <si>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</si>
  <si>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</si>
  <si>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</si>
  <si>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</si>
  <si>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</si>
  <si>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</si>
  <si>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</si>
  <si>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</si>
  <si>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</si>
  <si>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</si>
  <si>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</si>
  <si>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</si>
  <si>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</si>
  <si>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</si>
  <si>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</si>
  <si>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</si>
  <si>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</si>
  <si>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</si>
  <si>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</si>
  <si>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</si>
  <si>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</si>
  <si>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</si>
  <si>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</si>
  <si>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</si>
  <si>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</si>
  <si>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</si>
  <si>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</si>
  <si>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</si>
  <si>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</si>
  <si>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</si>
  <si>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</si>
  <si>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</si>
  <si>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</si>
  <si>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</si>
  <si>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</si>
  <si>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</si>
  <si>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</si>
  <si>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</si>
  <si>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</si>
  <si>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</si>
  <si>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</si>
  <si>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</si>
  <si>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</si>
  <si>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</si>
  <si>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</si>
  <si>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</si>
  <si>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</si>
  <si>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</si>
  <si>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</si>
  <si>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</si>
  <si>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</si>
  <si>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</si>
  <si>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</si>
  <si>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</si>
  <si>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</si>
  <si>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</si>
  <si>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</si>
  <si>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</si>
  <si>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</si>
  <si>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</si>
  <si>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</si>
  <si>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</si>
  <si>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</si>
  <si>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</si>
  <si>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</si>
  <si>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</si>
  <si>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</si>
  <si>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</si>
  <si>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</si>
  <si>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</si>
  <si>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</si>
  <si>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</si>
  <si>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</si>
  <si>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</si>
  <si>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</si>
  <si>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</si>
  <si>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</si>
  <si>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</si>
  <si>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</si>
  <si>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</si>
  <si>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</si>
  <si>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</si>
  <si>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</si>
  <si>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</si>
  <si>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</si>
  <si>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</si>
  <si>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</si>
  <si>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</si>
  <si>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</si>
  <si>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</si>
  <si>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</si>
  <si>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</si>
  <si>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</si>
  <si>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</si>
  <si>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</si>
  <si>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</si>
  <si>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</si>
  <si>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</si>
  <si>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</si>
  <si>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</si>
  <si>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</si>
  <si>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</si>
  <si>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</si>
  <si>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</si>
  <si>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</si>
  <si>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</si>
  <si>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</si>
  <si>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</si>
  <si>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</si>
  <si>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</si>
  <si>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</si>
  <si>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</si>
  <si>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</si>
  <si>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</si>
  <si>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</si>
  <si>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</si>
  <si>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</si>
  <si>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</si>
  <si>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</si>
  <si>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</si>
  <si>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</si>
  <si>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</si>
  <si>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</si>
  <si>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</si>
  <si>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</si>
  <si>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</si>
  <si>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</si>
  <si>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</si>
  <si>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</si>
  <si>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</si>
  <si>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</si>
  <si>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</si>
  <si>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</si>
  <si>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</si>
  <si>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</si>
  <si>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</si>
  <si>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</si>
  <si>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</si>
  <si>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</si>
  <si>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</si>
  <si>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</si>
  <si>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</si>
  <si>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</si>
  <si>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</si>
  <si>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</si>
  <si>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</si>
  <si>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</si>
  <si>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</si>
  <si>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</si>
  <si>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</si>
  <si>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</si>
  <si>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</si>
  <si>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</si>
  <si>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</si>
  <si>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</si>
  <si>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</si>
  <si>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</si>
  <si>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</si>
  <si>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</si>
  <si>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</si>
  <si>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</si>
  <si>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</si>
  <si>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</si>
  <si>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</si>
  <si>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</si>
  <si>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</si>
  <si>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</si>
  <si>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</si>
  <si>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</si>
  <si>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</si>
  <si>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</si>
  <si>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</si>
  <si>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</si>
  <si>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</si>
  <si>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</si>
  <si>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</si>
  <si>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</si>
  <si>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</si>
  <si>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</si>
  <si>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</si>
  <si>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</si>
  <si>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</si>
  <si>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</si>
  <si>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</si>
  <si>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</si>
  <si>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</si>
  <si>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</si>
  <si>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</si>
  <si>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</si>
  <si>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</si>
  <si>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</si>
  <si>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</si>
  <si>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</si>
  <si>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</si>
  <si>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</si>
  <si>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</si>
  <si>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</si>
  <si>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</si>
  <si>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</si>
  <si>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</si>
  <si>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</si>
  <si>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</si>
  <si>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</si>
  <si>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</si>
  <si>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</si>
  <si>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</si>
  <si>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</si>
  <si>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</si>
  <si>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</si>
  <si>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</si>
  <si>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</si>
  <si>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</si>
  <si>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</si>
  <si>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</si>
  <si>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</si>
  <si>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</si>
  <si>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</si>
  <si>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</si>
  <si>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</si>
  <si>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</si>
  <si>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</si>
  <si>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</si>
  <si>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</si>
  <si>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</si>
  <si>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</si>
  <si>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</si>
  <si>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</si>
  <si>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</si>
  <si>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</si>
  <si>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</si>
  <si>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</si>
  <si>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</si>
  <si>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</si>
  <si>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</si>
  <si>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</si>
  <si>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</si>
  <si>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</si>
  <si>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</si>
  <si>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</si>
  <si>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</si>
  <si>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</si>
  <si>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</si>
  <si>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</si>
  <si>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</si>
  <si>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</si>
  <si>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</si>
  <si>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</si>
  <si>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</si>
  <si>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</si>
  <si>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</si>
  <si>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</si>
  <si>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</si>
  <si>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</si>
  <si>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</si>
  <si>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</si>
  <si>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</si>
  <si>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</si>
  <si>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</si>
  <si>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</si>
  <si>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</si>
  <si>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</si>
  <si>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</si>
  <si>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</si>
  <si>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</si>
  <si>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</si>
  <si>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</si>
  <si>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</si>
  <si>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</si>
  <si>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</si>
  <si>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</si>
  <si>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</si>
  <si>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</si>
  <si>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</si>
  <si>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</si>
  <si>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</si>
  <si>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</si>
  <si>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</si>
  <si>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</si>
  <si>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</si>
  <si>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</si>
  <si>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</si>
  <si>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</si>
  <si>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</si>
  <si>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</si>
  <si>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</si>
  <si>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</si>
  <si>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</si>
  <si>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</si>
  <si>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</si>
  <si>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</si>
  <si>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</si>
  <si>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</si>
  <si>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</si>
  <si>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</si>
  <si>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</si>
  <si>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</si>
  <si>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</si>
  <si>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</si>
  <si>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</si>
  <si>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</si>
  <si>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</si>
  <si>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</si>
  <si>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</si>
  <si>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</si>
  <si>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</si>
  <si>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</si>
  <si>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</si>
  <si>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</si>
  <si>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</si>
  <si>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</si>
  <si>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</si>
  <si>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</si>
  <si>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</si>
  <si>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</si>
  <si>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</si>
  <si>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</si>
  <si>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</si>
  <si>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</si>
  <si>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</si>
  <si>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</si>
  <si>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</si>
  <si>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</si>
  <si>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</si>
  <si>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</si>
  <si>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</si>
  <si>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</si>
  <si>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</si>
  <si>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</si>
  <si>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</si>
  <si>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</si>
  <si>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</si>
  <si>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</si>
  <si>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</si>
  <si>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</si>
  <si>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</si>
  <si>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</si>
  <si>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</si>
  <si>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</si>
  <si>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</si>
  <si>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</si>
  <si>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</si>
  <si>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</si>
  <si>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</si>
  <si>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</si>
  <si>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</si>
  <si>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</si>
  <si>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</si>
  <si>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</si>
  <si>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</si>
  <si>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</si>
  <si>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</si>
  <si>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</si>
  <si>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</si>
  <si>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</si>
  <si>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</si>
  <si>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</si>
  <si>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</si>
  <si>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</si>
  <si>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</si>
  <si>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</si>
  <si>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</si>
  <si>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</si>
  <si>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</si>
  <si>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</si>
  <si>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</si>
  <si>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</si>
  <si>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</si>
  <si>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</si>
  <si>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</si>
  <si>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</si>
  <si>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</si>
  <si>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</si>
  <si>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</si>
  <si>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</si>
  <si>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</si>
  <si>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</si>
  <si>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</si>
  <si>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</si>
  <si>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</si>
  <si>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</si>
  <si>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</si>
  <si>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</si>
  <si>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</si>
  <si>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</si>
  <si>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</si>
  <si>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</si>
  <si>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</si>
  <si>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</si>
  <si>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</si>
  <si>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</si>
  <si>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</si>
  <si>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</si>
  <si>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</si>
  <si>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</si>
  <si>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</si>
  <si>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</si>
  <si>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</si>
  <si>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</si>
  <si>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</si>
  <si>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</si>
  <si>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</si>
  <si>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</si>
  <si>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</si>
  <si>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</si>
  <si>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</si>
  <si>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</si>
  <si>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</si>
  <si>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</si>
  <si>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</si>
  <si>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</si>
  <si>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</si>
  <si>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</si>
  <si>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</si>
  <si>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</si>
  <si>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</si>
  <si>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</si>
  <si>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</si>
  <si>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</si>
  <si>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</si>
  <si>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</si>
  <si>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</si>
  <si>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</si>
  <si>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</si>
  <si>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</si>
  <si>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</si>
  <si>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</si>
  <si>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</si>
  <si>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</si>
  <si>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</si>
  <si>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</si>
  <si>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</si>
  <si>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</si>
  <si>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</si>
  <si>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</si>
  <si>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</si>
  <si>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</si>
  <si>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</si>
  <si>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</si>
  <si>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</si>
  <si>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</si>
  <si>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</si>
  <si>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</si>
  <si>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</si>
  <si>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</si>
  <si>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</si>
  <si>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</si>
  <si>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</si>
  <si>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</si>
  <si>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</si>
  <si>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</si>
  <si>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</si>
  <si>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</si>
  <si>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</si>
  <si>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</si>
  <si>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</si>
  <si>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</si>
  <si>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</si>
  <si>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</si>
  <si>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</si>
  <si>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</si>
  <si>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</si>
  <si>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</si>
  <si>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</si>
  <si>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</si>
  <si>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</si>
  <si>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</si>
  <si>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</si>
  <si>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</si>
  <si>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</si>
  <si>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</si>
  <si>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</si>
  <si>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</si>
  <si>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</si>
  <si>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</si>
  <si>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</si>
  <si>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</si>
  <si>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</si>
  <si>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</si>
  <si>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</si>
  <si>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</si>
  <si>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</si>
  <si>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</si>
  <si>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</si>
  <si>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</si>
  <si>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</si>
  <si>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</si>
  <si>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</si>
  <si>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</si>
  <si>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</si>
  <si>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</si>
  <si>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</si>
  <si>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</si>
  <si>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</si>
  <si>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</si>
  <si>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</si>
  <si>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</si>
  <si>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</si>
  <si>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</si>
  <si>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</si>
  <si>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</si>
  <si>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</si>
  <si>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</si>
  <si>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</si>
  <si>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</si>
  <si>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</si>
  <si>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</si>
  <si>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</si>
  <si>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</si>
  <si>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</si>
  <si>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</si>
  <si>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</si>
  <si>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</si>
  <si>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</si>
  <si>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</si>
  <si>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</si>
  <si>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</si>
  <si>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</si>
  <si>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</si>
  <si>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</si>
  <si>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</si>
  <si>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</si>
  <si>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</si>
  <si>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</si>
  <si>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</si>
  <si>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</si>
  <si>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</si>
  <si>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</si>
  <si>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</si>
  <si>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</si>
  <si>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</si>
  <si>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</si>
  <si>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</si>
  <si>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</si>
  <si>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</si>
  <si>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</si>
  <si>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</si>
  <si>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</si>
  <si>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</si>
  <si>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</si>
  <si>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</si>
  <si>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</si>
  <si>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</si>
  <si>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</si>
  <si>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</si>
  <si>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</si>
  <si>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</si>
  <si>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</si>
  <si>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</si>
  <si>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</si>
  <si>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</si>
  <si>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</si>
  <si>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</si>
  <si>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</si>
  <si>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</si>
  <si>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</si>
  <si>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</si>
  <si>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</si>
  <si>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</si>
  <si>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</si>
  <si>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</si>
  <si>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</si>
  <si>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</si>
  <si>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</si>
  <si>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</si>
  <si>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</si>
  <si>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</si>
  <si>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</si>
  <si>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</si>
  <si>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</si>
  <si>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</si>
  <si>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</si>
  <si>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</si>
  <si>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</si>
  <si>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</si>
  <si>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</si>
  <si>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</si>
  <si>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</si>
  <si>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</si>
  <si>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</si>
  <si>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</si>
  <si>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</si>
  <si>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</si>
  <si>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</si>
  <si>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</si>
  <si>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</si>
  <si>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</si>
  <si>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</si>
  <si>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</si>
  <si>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</si>
  <si>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</si>
  <si>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</si>
  <si>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</si>
  <si>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</si>
  <si>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</si>
  <si>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</si>
  <si>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</si>
  <si>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</si>
  <si>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</si>
  <si>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</si>
  <si>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</si>
  <si>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</si>
  <si>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</si>
  <si>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</si>
  <si>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</si>
  <si>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</si>
  <si>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</si>
  <si>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</si>
  <si>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</si>
  <si>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</si>
  <si>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</si>
  <si>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</si>
  <si>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</si>
  <si>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</si>
  <si>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</si>
  <si>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</si>
  <si>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</si>
  <si>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</si>
  <si>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</si>
  <si>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</si>
  <si>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</si>
  <si>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</si>
  <si>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</si>
  <si>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</si>
  <si>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</si>
  <si>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</si>
  <si>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</si>
  <si>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</si>
  <si>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</si>
  <si>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</si>
  <si>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</si>
  <si>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</si>
  <si>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</si>
  <si>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</si>
  <si>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</si>
  <si>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</si>
  <si>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</si>
  <si>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</si>
  <si>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</si>
  <si>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</si>
  <si>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</si>
  <si>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</si>
  <si>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</si>
  <si>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</si>
  <si>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</si>
  <si>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</si>
  <si>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</si>
  <si>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</si>
  <si>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</si>
  <si>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</si>
  <si>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</si>
  <si>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</si>
  <si>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</si>
  <si>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</si>
  <si>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</si>
  <si>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</si>
  <si>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</si>
  <si>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</si>
  <si>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</si>
  <si>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</si>
  <si>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</si>
  <si>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</si>
  <si>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</si>
  <si>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</si>
  <si>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</si>
  <si>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</si>
  <si>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</si>
  <si>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</si>
  <si>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</si>
  <si>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</si>
  <si>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</si>
  <si>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</si>
  <si>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</si>
  <si>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</si>
  <si>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</si>
  <si>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</si>
  <si>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</si>
  <si>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</si>
  <si>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</si>
  <si>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</si>
  <si>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</si>
  <si>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</si>
  <si>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</si>
  <si>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</si>
  <si>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</si>
  <si>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</si>
  <si>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</si>
  <si>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</si>
  <si>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</si>
  <si>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</si>
  <si>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</si>
  <si>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</si>
  <si>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</si>
  <si>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</si>
  <si>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</si>
  <si>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</si>
  <si>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</si>
  <si>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</si>
  <si>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</si>
  <si>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</si>
  <si>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</si>
  <si>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</si>
  <si>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</si>
  <si>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</si>
  <si>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</si>
  <si>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</si>
  <si>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</si>
  <si>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</si>
  <si>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</si>
  <si>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</si>
  <si>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</si>
  <si>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</si>
  <si>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</si>
  <si>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</si>
  <si>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</si>
  <si>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</si>
  <si>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</si>
  <si>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</si>
  <si>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</si>
  <si>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</si>
  <si>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</si>
  <si>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</si>
  <si>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</si>
  <si>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</si>
  <si>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</si>
  <si>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</si>
  <si>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</si>
  <si>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</si>
  <si>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</si>
  <si>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</si>
  <si>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</si>
  <si>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</si>
  <si>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</si>
  <si>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</si>
  <si>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</si>
  <si>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</si>
  <si>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</si>
  <si>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</si>
  <si>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</si>
  <si>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</si>
  <si>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</si>
  <si>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</si>
  <si>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</si>
  <si>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</si>
  <si>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</si>
  <si>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</si>
  <si>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</si>
  <si>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</si>
  <si>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</si>
  <si>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</si>
  <si>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</si>
  <si>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</si>
  <si>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</si>
  <si>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</si>
  <si>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</si>
  <si>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</si>
  <si>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</si>
  <si>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</si>
  <si>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</si>
  <si>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</si>
  <si>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</si>
  <si>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</si>
  <si>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</si>
  <si>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</si>
  <si>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</si>
  <si>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</si>
  <si>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</si>
  <si>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</si>
  <si>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</si>
  <si>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</si>
  <si>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</si>
  <si>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</si>
  <si>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</si>
  <si>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</si>
  <si>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</si>
  <si>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</si>
  <si>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</si>
  <si>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</si>
  <si>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</si>
  <si>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</si>
  <si>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</si>
  <si>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</si>
  <si>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</si>
  <si>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</si>
  <si>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</si>
  <si>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</si>
  <si>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</si>
  <si>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</si>
  <si>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</si>
  <si>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</si>
  <si>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</si>
  <si>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</si>
  <si>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</si>
  <si>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</si>
  <si>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</si>
  <si>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</si>
  <si>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</si>
  <si>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</si>
  <si>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</si>
  <si>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</si>
  <si>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</si>
  <si>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</si>
  <si>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</si>
  <si>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</si>
  <si>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</si>
  <si>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</si>
  <si>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</si>
  <si>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</si>
  <si>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</si>
  <si>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</si>
  <si>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</si>
  <si>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</si>
  <si>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</si>
  <si>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</si>
  <si>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</si>
  <si>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</si>
  <si>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</si>
  <si>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</si>
  <si>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</si>
  <si>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</si>
  <si>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</si>
  <si>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</si>
  <si>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</si>
  <si>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</si>
  <si>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</si>
  <si>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</si>
  <si>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</si>
  <si>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</si>
  <si>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</si>
  <si>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</si>
  <si>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</si>
  <si>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</si>
  <si>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</si>
  <si>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</si>
  <si>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</si>
  <si>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</si>
  <si>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</si>
  <si>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</si>
  <si>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</si>
  <si>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</si>
  <si>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</si>
  <si>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</si>
  <si>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</si>
  <si>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</si>
  <si>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</si>
  <si>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</si>
  <si>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</si>
  <si>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</si>
  <si>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</si>
  <si>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</si>
  <si>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</si>
  <si>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</si>
  <si>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</si>
  <si>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</si>
  <si>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</si>
  <si>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</si>
  <si>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</si>
  <si>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</si>
  <si>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</si>
  <si>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</si>
  <si>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</si>
  <si>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</si>
  <si>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</si>
  <si>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</si>
  <si>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</si>
  <si>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</si>
  <si>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</si>
  <si>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</si>
  <si>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</si>
  <si>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</si>
  <si>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</si>
  <si>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</si>
  <si>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</si>
  <si>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</si>
  <si>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</si>
  <si>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</si>
  <si>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</si>
  <si>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</si>
  <si>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</si>
  <si>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</si>
  <si>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</si>
  <si>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</si>
  <si>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</si>
  <si>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</si>
  <si>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</si>
  <si>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</si>
  <si>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</si>
  <si>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</si>
  <si>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</si>
  <si>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</si>
  <si>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</si>
  <si>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</si>
  <si>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</si>
  <si>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</si>
  <si>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</si>
  <si>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</si>
  <si>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</si>
  <si>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</si>
  <si>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</si>
  <si>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</si>
  <si>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</si>
  <si>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</si>
  <si>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</si>
  <si>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</si>
  <si>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</si>
  <si>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</si>
  <si>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</si>
  <si>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</si>
  <si>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</si>
  <si>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</si>
  <si>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</si>
  <si>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</si>
  <si>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</si>
  <si>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</si>
  <si>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</si>
  <si>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</si>
  <si>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</si>
  <si>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</si>
  <si>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</si>
  <si>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</si>
  <si>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</si>
  <si>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</si>
  <si>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</si>
  <si>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</si>
  <si>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</si>
  <si>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</si>
  <si>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</si>
  <si>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</si>
  <si>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</si>
  <si>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</si>
  <si>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</si>
  <si>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</si>
  <si>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</si>
  <si>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</si>
  <si>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</si>
  <si>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</si>
  <si>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</si>
  <si>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</si>
  <si>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</si>
  <si>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</si>
  <si>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</si>
  <si>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</si>
  <si>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</si>
  <si>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</si>
  <si>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</si>
  <si>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</si>
  <si>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</si>
  <si>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</si>
  <si>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</si>
  <si>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</si>
  <si>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</si>
  <si>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</si>
  <si>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</si>
  <si>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</si>
  <si>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</si>
  <si>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</si>
  <si>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</si>
  <si>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</si>
  <si>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</si>
  <si>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</si>
  <si>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</si>
  <si>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</si>
  <si>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</si>
  <si>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</si>
  <si>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</si>
  <si>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</si>
  <si>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</si>
  <si>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</si>
  <si>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</si>
  <si>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</si>
  <si>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</si>
  <si>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</si>
  <si>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</si>
  <si>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</si>
  <si>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</si>
  <si>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</si>
  <si>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</si>
  <si>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</si>
  <si>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</si>
  <si>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</si>
  <si>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</si>
  <si>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</si>
  <si>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</si>
  <si>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</si>
  <si>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</si>
  <si>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</si>
  <si>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</si>
  <si>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</si>
  <si>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</si>
  <si>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</si>
  <si>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</si>
  <si>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</si>
  <si>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</si>
  <si>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</si>
  <si>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</si>
  <si>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</si>
  <si>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</si>
  <si>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</si>
  <si>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</si>
  <si>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</si>
  <si>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</si>
  <si>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</si>
  <si>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</si>
  <si>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</si>
  <si>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</si>
  <si>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</si>
  <si>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</si>
  <si>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</si>
  <si>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</si>
  <si>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</si>
  <si>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</si>
  <si>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</si>
  <si>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</si>
  <si>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</si>
  <si>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</si>
  <si>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</si>
  <si>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</si>
  <si>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</si>
  <si>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</si>
  <si>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</si>
  <si>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</si>
  <si>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</si>
  <si>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</si>
  <si>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</si>
  <si>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</si>
  <si>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</si>
  <si>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</si>
  <si>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</si>
  <si>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</si>
  <si>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</si>
  <si>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</si>
  <si>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</si>
  <si>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</si>
  <si>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</si>
  <si>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</si>
  <si>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</si>
  <si>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</si>
  <si>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</si>
  <si>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</si>
  <si>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</si>
  <si>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</si>
  <si>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</si>
  <si>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</si>
  <si>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</si>
  <si>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</si>
  <si>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</si>
  <si>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</si>
  <si>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</si>
  <si>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</si>
  <si>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</si>
  <si>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</si>
  <si>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</si>
  <si>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</si>
  <si>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</si>
  <si>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</si>
  <si>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</si>
  <si>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</si>
  <si>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</si>
  <si>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</si>
  <si>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</si>
  <si>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</si>
  <si>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</si>
  <si>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</si>
  <si>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</si>
  <si>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</si>
  <si>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</si>
  <si>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</si>
  <si>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</si>
  <si>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</si>
  <si>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</si>
  <si>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</si>
  <si>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</si>
  <si>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</si>
  <si>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</si>
  <si>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</si>
  <si>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</si>
  <si>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</si>
  <si>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</si>
  <si>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</si>
  <si>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</si>
  <si>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</si>
  <si>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</si>
  <si>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</si>
  <si>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</si>
  <si>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</si>
  <si>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</si>
  <si>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</si>
  <si>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</si>
  <si>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</si>
  <si>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</si>
  <si>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</si>
  <si>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</si>
  <si>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</si>
  <si>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</si>
  <si>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</si>
  <si>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</si>
  <si>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</si>
  <si>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</si>
  <si>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</si>
  <si>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</si>
  <si>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</si>
  <si>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</si>
  <si>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</si>
  <si>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</si>
  <si>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</si>
  <si>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</si>
  <si>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</si>
  <si>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</si>
  <si>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</si>
  <si>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</si>
  <si>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</si>
  <si>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</si>
  <si>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</si>
  <si>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</si>
  <si>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</si>
  <si>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</si>
  <si>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</si>
  <si>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</si>
  <si>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</si>
  <si>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</si>
  <si>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</si>
  <si>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</si>
  <si>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</si>
  <si>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</si>
  <si>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</si>
  <si>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</si>
  <si>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</si>
  <si>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</si>
  <si>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</si>
  <si>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</si>
  <si>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</si>
  <si>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</si>
  <si>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</si>
  <si>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</si>
  <si>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</si>
  <si>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</si>
  <si>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</si>
  <si>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</si>
  <si>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</si>
  <si>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</si>
  <si>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</si>
  <si>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</si>
  <si>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</si>
  <si>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</si>
  <si>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</si>
  <si>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</si>
  <si>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</si>
  <si>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</si>
  <si>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</si>
  <si>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</si>
  <si>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</si>
  <si>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</si>
  <si>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</si>
  <si>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</si>
  <si>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</si>
  <si>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</si>
  <si>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</si>
  <si>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</si>
  <si>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</si>
  <si>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</si>
  <si>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</si>
  <si>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</si>
  <si>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</si>
  <si>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</si>
  <si>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</si>
  <si>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</si>
  <si>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</si>
  <si>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</si>
  <si>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</si>
  <si>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</si>
  <si>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</si>
  <si>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</si>
  <si>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</si>
  <si>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</si>
  <si>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</si>
  <si>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</si>
  <si>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</si>
  <si>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</si>
  <si>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</si>
  <si>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</si>
  <si>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</si>
  <si>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</si>
  <si>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</si>
  <si>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</si>
  <si>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</si>
  <si>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</si>
  <si>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</si>
  <si>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</si>
  <si>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</si>
  <si>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</si>
  <si>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</si>
  <si>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</si>
  <si>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</si>
  <si>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</si>
  <si>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</si>
  <si>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</si>
  <si>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</si>
  <si>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</si>
  <si>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</si>
  <si>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</si>
  <si>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</si>
  <si>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</si>
  <si>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</si>
  <si>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</si>
  <si>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</si>
  <si>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</si>
  <si>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</si>
  <si>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</si>
  <si>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</si>
  <si>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</si>
  <si>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</si>
  <si>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</si>
  <si>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</si>
  <si>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</si>
  <si>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</si>
  <si>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</si>
  <si>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</si>
  <si>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</si>
  <si>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</si>
  <si>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</si>
  <si>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</si>
  <si>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</si>
  <si>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</si>
  <si>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</si>
  <si>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</si>
  <si>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</si>
  <si>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</si>
  <si>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</si>
  <si>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</si>
  <si>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</si>
  <si>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</si>
  <si>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</si>
  <si>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</si>
  <si>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</si>
  <si>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</si>
  <si>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</si>
  <si>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</si>
  <si>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</si>
  <si>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</si>
  <si>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</si>
  <si>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</si>
  <si>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</si>
  <si>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</si>
  <si>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</si>
  <si>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</si>
  <si>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</si>
  <si>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</si>
  <si>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</si>
  <si>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</si>
  <si>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</si>
  <si>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</si>
  <si>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</si>
  <si>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</si>
  <si>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</si>
  <si>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</si>
  <si>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</si>
  <si>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</si>
  <si>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</si>
  <si>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</si>
  <si>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</si>
  <si>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</si>
  <si>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</si>
  <si>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</si>
  <si>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</si>
  <si>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</si>
  <si>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</si>
  <si>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</si>
  <si>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</si>
  <si>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</si>
  <si>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</si>
  <si>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</si>
  <si>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</si>
  <si>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</si>
  <si>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</si>
  <si>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</si>
  <si>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</si>
  <si>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</si>
  <si>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</si>
  <si>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</si>
  <si>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</si>
  <si>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</si>
  <si>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</si>
  <si>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</si>
  <si>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</si>
  <si>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</si>
  <si>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</si>
  <si>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</si>
  <si>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</si>
  <si>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</si>
  <si>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</si>
  <si>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</si>
  <si>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</si>
  <si>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</si>
  <si>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</si>
  <si>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</si>
  <si>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</si>
  <si>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</si>
  <si>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</si>
  <si>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</si>
  <si>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</si>
  <si>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</si>
  <si>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</si>
  <si>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</si>
  <si>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</si>
  <si>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</si>
  <si>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</si>
  <si>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</si>
  <si>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</si>
  <si>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</si>
  <si>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</si>
  <si>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</si>
  <si>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</si>
  <si>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</si>
  <si>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</si>
  <si>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</si>
  <si>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</si>
  <si>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</si>
  <si>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</si>
  <si>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</si>
  <si>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</si>
  <si>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</si>
  <si>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</si>
  <si>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</si>
  <si>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</si>
  <si>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</si>
  <si>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</si>
  <si>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</si>
  <si>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</si>
  <si>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</si>
  <si>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</si>
  <si>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</si>
  <si>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</si>
  <si>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</si>
  <si>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</si>
  <si>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</si>
  <si>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</si>
  <si>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</si>
  <si>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</si>
  <si>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</si>
  <si>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</si>
  <si>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</si>
  <si>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</si>
  <si>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</si>
  <si>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</si>
  <si>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</si>
  <si>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</si>
  <si>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</si>
  <si>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</si>
  <si>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</si>
  <si>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</si>
  <si>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</si>
  <si>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</si>
  <si>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</si>
  <si>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</si>
  <si>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</si>
  <si>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</si>
  <si>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</si>
  <si>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</si>
  <si>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</si>
  <si>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</si>
  <si>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</si>
  <si>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</si>
  <si>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</si>
  <si>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</si>
  <si>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</si>
  <si>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</si>
  <si>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</si>
  <si>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</si>
  <si>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</si>
  <si>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</si>
  <si>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</si>
  <si>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</si>
  <si>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</si>
  <si>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</si>
  <si>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</si>
  <si>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</si>
  <si>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</si>
  <si>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</si>
  <si>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</si>
  <si>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</si>
  <si>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</si>
  <si>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</si>
  <si>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</si>
  <si>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</si>
  <si>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</si>
  <si>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</si>
  <si>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</si>
  <si>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</si>
  <si>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</si>
  <si>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</si>
  <si>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</si>
  <si>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</si>
  <si>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</si>
  <si>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</si>
  <si>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</si>
  <si>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</si>
  <si>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</si>
  <si>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</si>
  <si>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</si>
  <si>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</si>
  <si>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</si>
  <si>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</si>
  <si>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</si>
  <si>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</si>
  <si>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</si>
  <si>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</si>
  <si>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</si>
  <si>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</si>
  <si>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</si>
  <si>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</si>
  <si>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</si>
  <si>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</si>
  <si>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</si>
  <si>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</si>
  <si>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</si>
  <si>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</si>
  <si>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</si>
  <si>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</si>
  <si>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</si>
  <si>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</si>
  <si>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</si>
  <si>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</si>
  <si>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</si>
  <si>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</si>
  <si>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</si>
  <si>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</si>
  <si>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</si>
  <si>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</si>
  <si>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</si>
  <si>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</si>
  <si>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</si>
  <si>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</si>
  <si>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</si>
  <si>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</si>
  <si>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</si>
  <si>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</si>
  <si>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</si>
  <si>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</si>
  <si>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</si>
  <si>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</si>
  <si>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</si>
  <si>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</si>
  <si>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</si>
  <si>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</si>
  <si>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</si>
  <si>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</si>
  <si>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</si>
  <si>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</si>
  <si>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</si>
  <si>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</si>
  <si>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</si>
  <si>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</si>
  <si>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</si>
  <si>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</si>
  <si>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</si>
  <si>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</si>
  <si>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</si>
  <si>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</si>
  <si>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</si>
  <si>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</si>
  <si>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</si>
  <si>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</si>
  <si>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</si>
  <si>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</si>
  <si>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</si>
  <si>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</si>
  <si>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</si>
  <si>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</si>
  <si>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</si>
  <si>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</si>
  <si>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</si>
  <si>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</si>
  <si>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</si>
  <si>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</si>
  <si>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</si>
  <si>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</si>
  <si>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</si>
  <si>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</si>
  <si>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</si>
  <si>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</si>
  <si>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</si>
  <si>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</si>
  <si>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</si>
  <si>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</si>
  <si>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</si>
  <si>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</si>
  <si>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</si>
  <si>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</si>
  <si>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</si>
  <si>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</si>
  <si>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</si>
  <si>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</si>
  <si>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</si>
  <si>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</si>
  <si>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</si>
  <si>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</si>
  <si>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</si>
  <si>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</si>
  <si>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</si>
  <si>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</si>
  <si>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</si>
  <si>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</si>
  <si>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</si>
  <si>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</si>
  <si>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</si>
  <si>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</si>
  <si>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</si>
  <si>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</si>
  <si>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</si>
  <si>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</si>
  <si>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</si>
  <si>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</si>
  <si>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</si>
  <si>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</si>
  <si>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</si>
  <si>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</si>
  <si>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</si>
  <si>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</si>
  <si>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</si>
  <si>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</si>
  <si>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</si>
  <si>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</si>
  <si>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</si>
  <si>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</si>
  <si>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</si>
  <si>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</si>
  <si>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</si>
  <si>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</si>
  <si>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</si>
  <si>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</si>
  <si>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</si>
  <si>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</si>
  <si>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</si>
  <si>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</si>
  <si>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</si>
  <si>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</si>
  <si>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</si>
  <si>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</si>
  <si>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</si>
  <si>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</si>
  <si>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</si>
  <si>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</si>
  <si>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</si>
  <si>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</si>
  <si>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</si>
  <si>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</si>
  <si>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</si>
  <si>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</si>
  <si>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</si>
  <si>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</si>
  <si>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</si>
  <si>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</si>
  <si>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</si>
  <si>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</si>
  <si>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</si>
  <si>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</si>
  <si>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</si>
  <si>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</si>
  <si>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</si>
  <si>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</si>
  <si>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</si>
  <si>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</si>
  <si>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</si>
  <si>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</si>
  <si>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</si>
  <si>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</si>
  <si>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</si>
  <si>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</si>
  <si>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</si>
  <si>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</si>
  <si>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</si>
  <si>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</si>
  <si>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</si>
  <si>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</si>
  <si>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</si>
  <si>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</si>
  <si>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</si>
  <si>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</si>
  <si>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</si>
  <si>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</si>
  <si>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</si>
  <si>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</si>
  <si>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</si>
  <si>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</si>
  <si>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</si>
  <si>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</si>
  <si>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</si>
  <si>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</si>
  <si>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</si>
  <si>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</si>
  <si>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</si>
  <si>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</si>
  <si>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</si>
  <si>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</si>
  <si>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</si>
  <si>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</si>
  <si>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</si>
  <si>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</si>
  <si>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</si>
  <si>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</si>
  <si>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</si>
  <si>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</si>
  <si>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</si>
  <si>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</si>
  <si>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</si>
  <si>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</si>
  <si>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</si>
  <si>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</si>
  <si>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</si>
  <si>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</si>
  <si>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</si>
  <si>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</si>
  <si>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</si>
  <si>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</si>
  <si>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</si>
  <si>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</si>
  <si>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</si>
  <si>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</si>
  <si>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</si>
  <si>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</si>
  <si>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</si>
  <si>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</si>
  <si>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</si>
  <si>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</si>
  <si>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</si>
  <si>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</si>
  <si>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</si>
  <si>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</si>
  <si>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</si>
  <si>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</si>
  <si>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</si>
  <si>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</si>
  <si>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</si>
  <si>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</si>
  <si>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</si>
  <si>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</si>
  <si>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</si>
  <si>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</si>
  <si>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</si>
  <si>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</si>
  <si>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</si>
  <si>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</si>
  <si>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</si>
  <si>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</si>
  <si>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</si>
  <si>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</si>
  <si>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</si>
  <si>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</si>
  <si>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</si>
  <si>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</si>
  <si>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</si>
  <si>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</si>
  <si>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</si>
  <si>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</si>
  <si>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</si>
  <si>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</si>
  <si>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</si>
  <si>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</si>
  <si>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</si>
  <si>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</si>
  <si>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</si>
  <si>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</si>
  <si>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</si>
  <si>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</si>
  <si>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</si>
  <si>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</si>
  <si>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</si>
  <si>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</si>
  <si>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</si>
  <si>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</si>
  <si>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</si>
  <si>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</si>
  <si>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</si>
  <si>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</si>
  <si>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</si>
  <si>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</si>
  <si>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</si>
  <si>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</si>
  <si>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</si>
  <si>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</si>
  <si>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</si>
  <si>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</si>
  <si>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</si>
  <si>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</si>
  <si>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</si>
  <si>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</si>
  <si>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</si>
  <si>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</si>
  <si>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</si>
  <si>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</si>
  <si>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</si>
  <si>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</si>
  <si>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</si>
  <si>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</si>
  <si>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</si>
  <si>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</si>
  <si>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</si>
  <si>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</si>
  <si>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</si>
  <si>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</si>
  <si>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</si>
  <si>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</si>
  <si>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</si>
  <si>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</si>
  <si>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</si>
  <si>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</si>
  <si>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</si>
  <si>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</si>
  <si>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</si>
  <si>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</si>
  <si>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</si>
  <si>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</si>
  <si>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</si>
  <si>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</si>
  <si>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</si>
  <si>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</si>
  <si>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</si>
  <si>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</si>
  <si>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</si>
  <si>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</si>
  <si>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</si>
  <si>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</si>
  <si>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</si>
  <si>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</si>
  <si>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</si>
  <si>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</si>
  <si>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</si>
  <si>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</si>
  <si>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</si>
  <si>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</si>
  <si>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</si>
  <si>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</si>
  <si>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</si>
  <si>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</si>
  <si>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</si>
  <si>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</si>
  <si>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</si>
  <si>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</si>
  <si>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</si>
  <si>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</si>
  <si>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</si>
  <si>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</si>
  <si>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</si>
  <si>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</si>
  <si>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</si>
  <si>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</si>
  <si>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</si>
  <si>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</si>
  <si>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</si>
  <si>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</si>
  <si>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</si>
  <si>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</si>
  <si>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</si>
  <si>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</si>
  <si>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</si>
  <si>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</si>
  <si>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</si>
  <si>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</si>
  <si>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</si>
  <si>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</si>
  <si>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</si>
  <si>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</si>
  <si>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</si>
  <si>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</si>
  <si>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</si>
  <si>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</si>
  <si>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</si>
  <si>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</si>
  <si>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</si>
  <si>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</si>
  <si>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</si>
  <si>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</si>
  <si>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</si>
  <si>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</si>
  <si>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</si>
  <si>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</si>
  <si>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</si>
  <si>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</si>
  <si>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</si>
  <si>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</si>
  <si>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</si>
  <si>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</si>
  <si>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</si>
  <si>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</si>
  <si>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</si>
  <si>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</si>
  <si>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</si>
  <si>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</si>
  <si>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</si>
  <si>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</si>
  <si>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</si>
  <si>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</si>
  <si>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</si>
  <si>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</si>
  <si>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</si>
  <si>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</si>
  <si>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</si>
  <si>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</si>
  <si>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</si>
  <si>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</si>
  <si>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</si>
  <si>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</si>
  <si>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</si>
  <si>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</si>
  <si>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</si>
  <si>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</si>
  <si>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</si>
  <si>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</si>
  <si>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</si>
  <si>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</si>
  <si>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</si>
  <si>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</si>
  <si>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</si>
  <si>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</si>
  <si>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</si>
  <si>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</si>
  <si>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</si>
  <si>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</si>
  <si>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</si>
  <si>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</si>
  <si>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</si>
  <si>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</si>
  <si>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</si>
  <si>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</si>
  <si>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</si>
  <si>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</si>
  <si>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</si>
  <si>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</si>
  <si>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</si>
  <si>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</si>
  <si>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</si>
  <si>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</si>
  <si>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</si>
  <si>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</si>
  <si>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</si>
  <si>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</si>
  <si>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</si>
  <si>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</si>
  <si>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</si>
  <si>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</si>
  <si>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</si>
  <si>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</si>
  <si>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</si>
  <si>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</si>
  <si>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</si>
  <si>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</si>
  <si>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</si>
  <si>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</si>
  <si>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</si>
  <si>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</si>
  <si>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</si>
  <si>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</si>
  <si>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</si>
  <si>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</si>
  <si>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</si>
  <si>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</si>
  <si>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</si>
  <si>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</si>
  <si>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</si>
  <si>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</si>
  <si>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</si>
  <si>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</si>
  <si>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</si>
  <si>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</si>
  <si>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</si>
  <si>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</si>
  <si>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</si>
  <si>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</si>
  <si>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</si>
  <si>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</si>
  <si>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</si>
  <si>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</si>
  <si>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</si>
  <si>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</si>
  <si>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</si>
  <si>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</si>
  <si>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</si>
  <si>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</si>
  <si>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</si>
  <si>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</si>
  <si>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</si>
  <si>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</si>
  <si>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</si>
  <si>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</si>
  <si>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</si>
  <si>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</si>
  <si>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</si>
  <si>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</si>
  <si>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</si>
  <si>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</si>
  <si>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</si>
  <si>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</si>
  <si>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</si>
  <si>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</si>
  <si>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</si>
  <si>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</si>
  <si>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</si>
  <si>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</si>
  <si>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</si>
  <si>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</si>
  <si>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</si>
  <si>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</si>
  <si>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</si>
  <si>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</si>
  <si>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</si>
  <si>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</si>
  <si>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</si>
  <si>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</si>
  <si>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</si>
  <si>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</si>
  <si>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</si>
  <si>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</si>
  <si>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</si>
  <si>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</si>
  <si>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</si>
  <si>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</si>
  <si>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</si>
  <si>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</si>
  <si>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</si>
  <si>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</si>
  <si>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</si>
  <si>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</si>
  <si>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</si>
  <si>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</si>
  <si>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</si>
  <si>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</si>
  <si>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</si>
  <si>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</si>
  <si>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</si>
  <si>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</si>
  <si>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</si>
  <si>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</si>
  <si>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</si>
  <si>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</si>
  <si>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</si>
  <si>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</si>
  <si>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</si>
  <si>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</si>
  <si>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</si>
  <si>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</si>
  <si>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</si>
  <si>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</si>
  <si>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</si>
  <si>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</si>
  <si>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</si>
  <si>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</si>
  <si>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</si>
  <si>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</si>
  <si>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</si>
  <si>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</si>
  <si>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</si>
  <si>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</si>
  <si>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</si>
  <si>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</si>
  <si>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</si>
  <si>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</si>
  <si>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</si>
  <si>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</si>
  <si>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</si>
  <si>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</si>
  <si>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</si>
  <si>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</si>
  <si>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</si>
  <si>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</si>
  <si>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</si>
  <si>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</si>
  <si>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</si>
  <si>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</si>
  <si>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</si>
  <si>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</si>
  <si>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</si>
  <si>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</si>
  <si>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</si>
  <si>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</si>
  <si>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</si>
  <si>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</si>
  <si>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</si>
  <si>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</si>
  <si>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</si>
  <si>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</si>
  <si>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</si>
  <si>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</si>
  <si>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</si>
  <si>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</si>
  <si>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</si>
  <si>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</si>
  <si>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</si>
  <si>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</si>
  <si>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</si>
  <si>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</si>
  <si>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</si>
  <si>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</si>
  <si>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</si>
  <si>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</si>
  <si>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</si>
  <si>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</si>
  <si>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</si>
  <si>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</si>
  <si>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</si>
  <si>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</si>
  <si>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</si>
  <si>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</si>
  <si>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</si>
  <si>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</si>
  <si>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</si>
  <si>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</si>
  <si>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</si>
  <si>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</si>
  <si>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</si>
  <si>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</si>
  <si>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</si>
  <si>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</si>
  <si>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</si>
  <si>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</si>
  <si>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</si>
  <si>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</si>
  <si>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</si>
  <si>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</si>
  <si>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</si>
  <si>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</si>
  <si>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</si>
  <si>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</si>
  <si>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</si>
  <si>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</si>
  <si>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</si>
  <si>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</si>
  <si>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</si>
  <si>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</si>
  <si>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</si>
  <si>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</si>
  <si>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</si>
  <si>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</si>
  <si>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</si>
  <si>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</si>
  <si>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</si>
  <si>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</si>
  <si>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</si>
  <si>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</si>
  <si>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</si>
  <si>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</si>
  <si>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</si>
  <si>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</si>
  <si>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</si>
  <si>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</si>
  <si>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</si>
  <si>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</si>
  <si>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</si>
  <si>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</si>
  <si>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</si>
  <si>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</si>
  <si>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</si>
  <si>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</si>
  <si>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</si>
  <si>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</si>
  <si>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</si>
  <si>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</si>
  <si>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</si>
  <si>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</si>
  <si>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</si>
  <si>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</si>
  <si>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</si>
  <si>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</si>
  <si>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</si>
  <si>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</si>
  <si>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</si>
  <si>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</si>
  <si>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</si>
  <si>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</si>
  <si>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</si>
  <si>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</si>
  <si>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</si>
  <si>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</si>
  <si>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</si>
  <si>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</si>
  <si>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</si>
  <si>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</si>
  <si>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</si>
  <si>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</si>
  <si>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</si>
  <si>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</si>
  <si>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</si>
  <si>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</si>
  <si>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</si>
  <si>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</si>
  <si>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</si>
  <si>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</si>
  <si>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</si>
  <si>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</si>
  <si>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</si>
  <si>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</si>
  <si>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</si>
  <si>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</si>
  <si>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</si>
  <si>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</si>
  <si>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</si>
  <si>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</si>
  <si>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</si>
  <si>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</si>
  <si>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</si>
  <si>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</si>
  <si>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</si>
  <si>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</si>
  <si>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</si>
  <si>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</si>
  <si>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</si>
  <si>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</si>
  <si>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</si>
  <si>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</si>
  <si>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</si>
  <si>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</si>
  <si>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</si>
  <si>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</si>
  <si>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</si>
  <si>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</si>
  <si>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</si>
  <si>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</si>
  <si>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</si>
  <si>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</si>
  <si>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</si>
  <si>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</si>
  <si>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</si>
  <si>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</si>
  <si>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</si>
  <si>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</si>
  <si>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</si>
  <si>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</si>
  <si>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</si>
  <si>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</si>
  <si>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</si>
  <si>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</si>
  <si>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</si>
  <si>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</si>
  <si>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</si>
  <si>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</si>
  <si>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</si>
  <si>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</si>
  <si>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</si>
  <si>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</si>
  <si>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</si>
  <si>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</si>
  <si>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</si>
  <si>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</si>
  <si>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</si>
  <si>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</si>
  <si>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</si>
  <si>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</si>
  <si>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</si>
  <si>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</si>
  <si>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</si>
  <si>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</si>
  <si>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</si>
  <si>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</si>
  <si>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</si>
  <si>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</si>
  <si>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</si>
  <si>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</si>
  <si>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</si>
  <si>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</si>
  <si>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</si>
  <si>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</si>
  <si>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</si>
  <si>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</si>
  <si>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</si>
  <si>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</si>
  <si>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</si>
  <si>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</si>
  <si>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</si>
  <si>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</si>
  <si>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</si>
  <si>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</si>
  <si>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</si>
  <si>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</si>
  <si>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</si>
  <si>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</si>
  <si>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</si>
  <si>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</si>
  <si>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</si>
  <si>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</si>
  <si>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</si>
  <si>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</si>
  <si>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</si>
  <si>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</si>
  <si>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</si>
  <si>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</si>
  <si>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</si>
  <si>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</si>
  <si>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</si>
  <si>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</si>
  <si>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</si>
  <si>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</si>
  <si>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</si>
  <si>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</si>
  <si>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</si>
  <si>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</si>
  <si>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</si>
  <si>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</si>
  <si>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</si>
  <si>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</si>
  <si>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</si>
  <si>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</si>
  <si>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</si>
  <si>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</si>
  <si>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</si>
  <si>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</si>
  <si>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</si>
  <si>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</si>
  <si>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</si>
  <si>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</si>
  <si>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</si>
  <si>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</si>
  <si>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</si>
  <si>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</si>
  <si>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</si>
  <si>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</si>
  <si>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</si>
  <si>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</si>
  <si>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</si>
  <si>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</si>
  <si>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</si>
  <si>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</si>
  <si>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</si>
  <si>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</si>
  <si>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</si>
  <si>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</si>
  <si>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</si>
  <si>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</si>
  <si>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</si>
  <si>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</si>
  <si>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</si>
  <si>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</si>
  <si>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</si>
  <si>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</si>
  <si>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</si>
  <si>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</si>
  <si>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</si>
  <si>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</si>
  <si>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</si>
  <si>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</si>
  <si>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</si>
  <si>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</si>
  <si>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</si>
  <si>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</si>
  <si>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</si>
  <si>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</si>
  <si>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</si>
  <si>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</si>
  <si>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</si>
  <si>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</si>
  <si>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</si>
  <si>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</si>
  <si>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</si>
  <si>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</si>
  <si>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</si>
  <si>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</si>
  <si>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</si>
  <si>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</si>
  <si>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</si>
  <si>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</si>
  <si>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</si>
  <si>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</si>
  <si>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</si>
  <si>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</si>
  <si>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</si>
  <si>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</si>
  <si>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</si>
  <si>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</si>
  <si>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</si>
  <si>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</si>
  <si>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</si>
  <si>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</si>
  <si>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</si>
  <si>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</si>
  <si>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</si>
  <si>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</si>
  <si>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</si>
  <si>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</si>
  <si>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</si>
  <si>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</si>
  <si>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</si>
  <si>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</si>
  <si>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</si>
  <si>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</si>
  <si>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</si>
  <si>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</si>
  <si>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</si>
  <si>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</si>
  <si>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</si>
  <si>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</si>
  <si>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</si>
  <si>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</si>
  <si>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</si>
  <si>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</si>
  <si>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</si>
  <si>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</si>
  <si>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</si>
  <si>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</si>
  <si>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</si>
  <si>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</si>
  <si>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</si>
  <si>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</si>
  <si>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</si>
  <si>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</si>
  <si>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</si>
  <si>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</si>
  <si>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</si>
  <si>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</si>
  <si>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</si>
  <si>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</si>
  <si>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</si>
  <si>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</si>
  <si>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</si>
  <si>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</si>
  <si>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</si>
  <si>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</si>
  <si>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</si>
  <si>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</si>
  <si>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</si>
  <si>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</si>
  <si>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</si>
  <si>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</si>
  <si>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</si>
  <si>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</si>
  <si>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</si>
  <si>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</si>
  <si>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</si>
  <si>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</si>
  <si>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</si>
  <si>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</si>
  <si>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</si>
  <si>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</si>
  <si>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</si>
  <si>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</si>
  <si>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</si>
  <si>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</si>
  <si>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</si>
  <si>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</si>
  <si>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</si>
  <si>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</si>
  <si>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</si>
  <si>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</si>
  <si>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</si>
  <si>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</si>
  <si>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</si>
  <si>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</si>
  <si>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</si>
  <si>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</si>
  <si>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</si>
  <si>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</si>
  <si>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</si>
  <si>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</si>
  <si>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</si>
  <si>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</si>
  <si>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</si>
  <si>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</si>
  <si>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</si>
  <si>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</si>
  <si>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</si>
  <si>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</si>
  <si>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</si>
  <si>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</si>
  <si>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</si>
  <si>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</si>
  <si>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</si>
  <si>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</si>
  <si>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</si>
  <si>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</si>
  <si>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</si>
  <si>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</si>
  <si>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</si>
  <si>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</si>
  <si>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</si>
  <si>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</si>
  <si>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</si>
  <si>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</si>
  <si>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</si>
  <si>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</si>
  <si>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</si>
  <si>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</si>
  <si>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</si>
  <si>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</si>
  <si>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</si>
  <si>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</si>
  <si>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</si>
  <si>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</si>
  <si>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</si>
  <si>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</si>
  <si>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</si>
  <si>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</si>
  <si>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</si>
  <si>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</si>
  <si>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</si>
  <si>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</si>
  <si>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</si>
  <si>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</si>
  <si>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</si>
  <si>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</si>
  <si>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</si>
  <si>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</si>
  <si>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</si>
  <si>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</si>
  <si>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</si>
  <si>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</si>
  <si>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</si>
  <si>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</si>
  <si>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</si>
  <si>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</si>
  <si>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</si>
  <si>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</si>
  <si>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</si>
  <si>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</si>
  <si>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</si>
  <si>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</si>
  <si>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</si>
  <si>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</si>
  <si>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</si>
  <si>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</si>
  <si>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</si>
  <si>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</si>
  <si>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</si>
  <si>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</si>
  <si>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</si>
  <si>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</si>
  <si>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</si>
  <si>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</si>
  <si>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</si>
  <si>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</si>
  <si>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</si>
  <si>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</si>
  <si>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</si>
  <si>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</si>
  <si>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</si>
  <si>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</si>
  <si>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</si>
  <si>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</si>
  <si>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</si>
  <si>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</si>
  <si>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</si>
  <si>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</si>
  <si>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</si>
  <si>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</si>
  <si>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</si>
  <si>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</si>
  <si>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</si>
  <si>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</si>
  <si>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</si>
  <si>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</si>
  <si>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</si>
  <si>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</si>
  <si>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</si>
  <si>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</si>
  <si>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</si>
  <si>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</si>
  <si>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</si>
  <si>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</si>
  <si>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</si>
  <si>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</si>
  <si>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</si>
  <si>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</si>
  <si>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</si>
  <si>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</si>
  <si>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</si>
  <si>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</si>
  <si>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</si>
  <si>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</si>
  <si>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</si>
  <si>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</si>
  <si>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</si>
  <si>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</si>
  <si>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</si>
  <si>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</si>
  <si>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</si>
  <si>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</si>
  <si>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</si>
  <si>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</si>
  <si>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</si>
  <si>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</si>
  <si>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</si>
  <si>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</si>
  <si>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</si>
  <si>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</si>
  <si>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</si>
  <si>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</si>
  <si>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</si>
  <si>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</si>
  <si>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</si>
  <si>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</si>
  <si>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</si>
  <si>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</si>
  <si>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</si>
  <si>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</si>
  <si>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</si>
  <si>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</si>
  <si>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</si>
  <si>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</si>
  <si>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</si>
  <si>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</si>
  <si>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</si>
  <si>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</si>
  <si>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</si>
  <si>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</si>
  <si>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</si>
  <si>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</si>
  <si>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</si>
  <si>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</si>
  <si>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</si>
  <si>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</si>
  <si>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</si>
  <si>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</si>
  <si>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</si>
  <si>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</si>
  <si>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</si>
  <si>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</si>
  <si>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</si>
  <si>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</si>
  <si>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</si>
  <si>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</si>
  <si>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</si>
  <si>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</si>
  <si>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</si>
  <si>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</si>
  <si>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</si>
  <si>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</si>
  <si>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</si>
  <si>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</si>
  <si>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</si>
  <si>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</si>
  <si>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</si>
  <si>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</si>
  <si>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</si>
  <si>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</si>
  <si>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</si>
  <si>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</si>
  <si>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</si>
  <si>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</si>
  <si>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</si>
  <si>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</si>
  <si>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</si>
  <si>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</si>
  <si>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</si>
  <si>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</si>
  <si>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</si>
  <si>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</si>
  <si>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</si>
  <si>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</si>
  <si>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</si>
  <si>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</si>
  <si>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</si>
  <si>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</si>
  <si>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</si>
  <si>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</si>
  <si>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</si>
  <si>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</si>
  <si>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</si>
  <si>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</si>
  <si>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</si>
  <si>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</si>
  <si>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</si>
  <si>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</si>
  <si>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</si>
  <si>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</si>
  <si>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</si>
  <si>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</si>
  <si>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</si>
  <si>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</si>
  <si>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</si>
  <si>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</si>
  <si>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</si>
  <si>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</si>
  <si>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</si>
  <si>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</si>
  <si>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</si>
  <si>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</si>
  <si>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</si>
  <si>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</si>
  <si>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</si>
  <si>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</si>
  <si>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</si>
  <si>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</si>
  <si>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</si>
  <si>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</si>
  <si>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</si>
  <si>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</si>
  <si>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</si>
  <si>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</si>
  <si>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</si>
  <si>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</si>
  <si>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</si>
  <si>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</si>
  <si>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</si>
  <si>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</si>
  <si>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</si>
  <si>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</si>
  <si>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</si>
  <si>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</si>
  <si>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</si>
  <si>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</si>
  <si>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</si>
  <si>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</si>
  <si>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</si>
  <si>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</si>
  <si>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</si>
  <si>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</si>
  <si>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</si>
  <si>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</si>
  <si>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</si>
  <si>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</si>
  <si>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</si>
  <si>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</si>
  <si>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</si>
  <si>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</si>
  <si>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</si>
  <si>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</si>
  <si>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</si>
  <si>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</si>
  <si>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</si>
  <si>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</si>
  <si>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</si>
  <si>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</si>
  <si>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</si>
  <si>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</si>
  <si>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</si>
  <si>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</si>
  <si>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</si>
  <si>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</si>
  <si>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</si>
  <si>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</si>
  <si>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</si>
  <si>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</si>
  <si>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</si>
  <si>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</si>
  <si>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</si>
  <si>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</si>
  <si>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</si>
  <si>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</si>
  <si>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</si>
  <si>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</si>
  <si>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</si>
  <si>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</si>
  <si>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</si>
  <si>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</si>
  <si>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</si>
  <si>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</si>
  <si>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</si>
  <si>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</si>
  <si>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</si>
  <si>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</si>
  <si>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</si>
  <si>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</si>
  <si>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</si>
  <si>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</si>
  <si>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</si>
  <si>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</si>
  <si>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</si>
  <si>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</si>
  <si>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</si>
  <si>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</si>
  <si>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</si>
  <si>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</si>
  <si>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</si>
  <si>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</si>
  <si>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</si>
  <si>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</si>
  <si>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</si>
  <si>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</si>
  <si>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</si>
  <si>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</si>
  <si>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</si>
  <si>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</si>
  <si>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</si>
  <si>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</si>
  <si>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</si>
  <si>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</si>
  <si>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</si>
  <si>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</si>
  <si>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</si>
  <si>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</si>
  <si>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</si>
  <si>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</si>
  <si>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</si>
  <si>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</si>
  <si>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</si>
  <si>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</si>
  <si>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</si>
  <si>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</si>
  <si>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</si>
  <si>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</si>
  <si>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</si>
  <si>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</si>
  <si>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</si>
  <si>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</si>
  <si>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</si>
  <si>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</si>
  <si>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</si>
  <si>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</si>
  <si>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</si>
  <si>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</si>
  <si>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</si>
  <si>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</si>
  <si>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</si>
  <si>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</si>
  <si>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</si>
  <si>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</si>
  <si>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</si>
  <si>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</si>
  <si>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</si>
  <si>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</si>
  <si>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</si>
  <si>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</si>
  <si>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</si>
  <si>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</si>
  <si>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</si>
  <si>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</si>
  <si>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</si>
  <si>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</si>
  <si>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</si>
  <si>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</si>
  <si>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</si>
  <si>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</si>
  <si>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</si>
  <si>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</si>
  <si>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</si>
  <si>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</si>
  <si>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</si>
  <si>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</si>
  <si>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</si>
  <si>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</si>
  <si>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</si>
  <si>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</si>
  <si>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</si>
  <si>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</si>
  <si>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</si>
  <si>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</si>
  <si>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</si>
  <si>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</si>
  <si>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</si>
  <si>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</si>
  <si>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</si>
  <si>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</si>
  <si>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</si>
  <si>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</si>
  <si>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</si>
  <si>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</si>
  <si>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</si>
  <si>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</si>
  <si>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</si>
  <si>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</si>
  <si>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</si>
  <si>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</si>
  <si>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</si>
  <si>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</si>
  <si>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</si>
  <si>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</si>
  <si>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</si>
  <si>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</si>
  <si>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</si>
  <si>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</si>
  <si>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</si>
  <si>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</si>
  <si>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</si>
  <si>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</si>
  <si>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</si>
  <si>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</si>
  <si>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</si>
  <si>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</si>
  <si>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</si>
  <si>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</si>
  <si>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</si>
  <si>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</si>
  <si>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</si>
  <si>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</si>
  <si>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</si>
  <si>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</si>
  <si>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</si>
  <si>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</si>
  <si>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</si>
  <si>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</si>
  <si>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</si>
  <si>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</si>
  <si>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</si>
  <si>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</si>
  <si>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</si>
  <si>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</si>
  <si>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</si>
  <si>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</si>
  <si>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</si>
  <si>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</si>
  <si>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</si>
  <si>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</si>
  <si>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</si>
  <si>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</si>
  <si>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</si>
  <si>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</si>
  <si>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</si>
  <si>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</si>
  <si>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</si>
  <si>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</si>
  <si>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</si>
  <si>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</si>
  <si>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</si>
  <si>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</si>
  <si>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</si>
  <si>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</si>
  <si>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</si>
  <si>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</si>
  <si>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</si>
  <si>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</si>
  <si>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</si>
  <si>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</si>
  <si>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</si>
  <si>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</si>
  <si>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</si>
  <si>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</si>
  <si>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</si>
  <si>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</si>
  <si>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</si>
  <si>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</si>
  <si>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</si>
  <si>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</si>
  <si>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</si>
  <si>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</si>
  <si>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</si>
  <si>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</si>
  <si>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</si>
  <si>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</si>
  <si>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</si>
  <si>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</si>
  <si>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</si>
  <si>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</si>
  <si>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</si>
  <si>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</si>
  <si>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</si>
  <si>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</si>
  <si>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</si>
  <si>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</si>
  <si>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</si>
  <si>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</si>
  <si>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</si>
  <si>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</si>
  <si>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</si>
  <si>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</si>
  <si>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</si>
  <si>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</si>
  <si>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</si>
  <si>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</si>
  <si>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</si>
  <si>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</si>
  <si>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</si>
  <si>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</si>
  <si>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</si>
  <si>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</si>
  <si>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</si>
  <si>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</si>
  <si>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</si>
  <si>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</si>
  <si>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</si>
  <si>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</si>
  <si>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</si>
  <si>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</si>
  <si>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</si>
  <si>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</si>
  <si>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</si>
  <si>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</si>
  <si>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</si>
  <si>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</si>
  <si>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</si>
  <si>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</si>
  <si>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</si>
  <si>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</si>
  <si>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</si>
  <si>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</si>
  <si>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</si>
  <si>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</si>
  <si>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</si>
  <si>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</si>
  <si>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</si>
  <si>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</si>
  <si>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</si>
  <si>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</si>
  <si>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</si>
  <si>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</si>
  <si>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</si>
  <si>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</si>
  <si>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</si>
  <si>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</si>
  <si>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</si>
  <si>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</si>
  <si>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</si>
  <si>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</si>
  <si>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</si>
  <si>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</si>
  <si>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</si>
  <si>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</si>
  <si>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</si>
  <si>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</si>
  <si>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</si>
  <si>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</si>
  <si>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</si>
  <si>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</si>
  <si>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</si>
  <si>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</si>
  <si>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</si>
  <si>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</si>
  <si>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</si>
  <si>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</si>
  <si>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</si>
  <si>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</si>
  <si>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</si>
  <si>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</si>
  <si>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</si>
  <si>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</si>
  <si>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</si>
  <si>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</si>
  <si>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</si>
  <si>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</si>
  <si>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</si>
  <si>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</si>
  <si>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</si>
  <si>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</si>
  <si>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</si>
  <si>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</si>
  <si>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</si>
  <si>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</si>
  <si>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</si>
  <si>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</si>
  <si>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</si>
  <si>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</si>
  <si>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</si>
  <si>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</si>
  <si>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</si>
  <si>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</si>
  <si>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</si>
  <si>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</si>
  <si>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</si>
  <si>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</si>
  <si>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</si>
  <si>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</si>
  <si>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</si>
  <si>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</si>
  <si>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</si>
  <si>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</si>
  <si>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</si>
  <si>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</si>
  <si>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</si>
  <si>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</si>
  <si>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</si>
  <si>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</si>
  <si>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</si>
  <si>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</si>
  <si>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</si>
  <si>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</si>
  <si>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</si>
  <si>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</si>
  <si>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</si>
  <si>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</si>
  <si>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</si>
  <si>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</si>
  <si>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</si>
  <si>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</si>
  <si>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</si>
  <si>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</si>
  <si>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</si>
  <si>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</si>
  <si>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</si>
  <si>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</si>
  <si>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</si>
  <si>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</si>
  <si>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</si>
  <si>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</si>
  <si>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</si>
  <si>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</si>
  <si>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</si>
  <si>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</si>
  <si>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</si>
  <si>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</si>
  <si>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</si>
  <si>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</si>
  <si>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</si>
  <si>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</si>
  <si>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</si>
  <si>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</si>
  <si>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</si>
  <si>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</si>
  <si>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</si>
  <si>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</si>
  <si>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</si>
  <si>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</si>
  <si>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</si>
  <si>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</si>
  <si>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</si>
  <si>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</si>
  <si>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</si>
  <si>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</si>
  <si>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</si>
  <si>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</si>
  <si>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</si>
  <si>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</si>
  <si>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</si>
  <si>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</si>
  <si>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</si>
  <si>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</si>
  <si>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</si>
  <si>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</si>
  <si>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</si>
  <si>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</si>
  <si>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</si>
  <si>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</si>
  <si>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</si>
  <si>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</si>
  <si>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</si>
  <si>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</si>
  <si>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</si>
  <si>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</si>
  <si>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</si>
  <si>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</si>
  <si>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</si>
  <si>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</si>
  <si>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</si>
  <si>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</si>
  <si>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</si>
  <si>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</si>
  <si>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</si>
  <si>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</si>
  <si>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</si>
  <si>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</si>
  <si>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</si>
  <si>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</si>
  <si>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</si>
  <si>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</si>
  <si>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</si>
  <si>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</si>
  <si>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</si>
  <si>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</si>
  <si>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</si>
  <si>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</si>
  <si>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</si>
  <si>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</si>
  <si>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</si>
  <si>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</si>
  <si>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</si>
  <si>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</si>
  <si>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</si>
  <si>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</si>
  <si>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</si>
  <si>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</si>
  <si>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</si>
  <si>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</si>
  <si>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</si>
  <si>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</si>
  <si>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</si>
  <si>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</si>
  <si>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</si>
  <si>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</si>
  <si>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</si>
  <si>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</si>
  <si>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</si>
  <si>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</si>
  <si>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</si>
  <si>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</si>
  <si>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</si>
  <si>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</si>
  <si>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</si>
  <si>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</si>
  <si>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</si>
  <si>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</si>
  <si>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</si>
  <si>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</si>
  <si>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</si>
  <si>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</si>
  <si>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</si>
  <si>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</si>
  <si>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</si>
  <si>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</si>
  <si>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</si>
  <si>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</si>
  <si>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</si>
  <si>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</si>
  <si>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</si>
  <si>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</si>
  <si>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</si>
  <si>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</si>
  <si>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</si>
  <si>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</si>
  <si>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</si>
  <si>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</si>
  <si>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</si>
  <si>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</si>
  <si>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</si>
  <si>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</si>
  <si>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</si>
  <si>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</si>
  <si>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</si>
  <si>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</si>
  <si>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</si>
  <si>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</si>
  <si>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</si>
  <si>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</si>
  <si>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</si>
  <si>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</si>
  <si>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</si>
  <si>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</si>
  <si>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</si>
  <si>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</si>
  <si>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</si>
  <si>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</si>
  <si>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</si>
  <si>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</si>
  <si>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</si>
  <si>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</si>
  <si>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</si>
  <si>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</si>
  <si>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</si>
  <si>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</si>
  <si>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</si>
  <si>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</si>
  <si>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</si>
  <si>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</si>
  <si>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</si>
  <si>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</si>
  <si>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</si>
  <si>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</si>
  <si>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</si>
  <si>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</si>
  <si>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</si>
  <si>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</si>
  <si>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</si>
  <si>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</si>
  <si>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</si>
  <si>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</si>
  <si>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</si>
  <si>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</si>
  <si>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</si>
  <si>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</si>
  <si>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</si>
  <si>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</si>
  <si>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</si>
  <si>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</si>
  <si>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</si>
  <si>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</si>
  <si>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</si>
  <si>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</si>
  <si>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</si>
  <si>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</si>
  <si>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</si>
  <si>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</si>
  <si>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</si>
  <si>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</si>
  <si>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</si>
  <si>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</si>
  <si>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</si>
  <si>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</si>
  <si>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</si>
  <si>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</si>
  <si>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</si>
  <si>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</si>
  <si>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</si>
  <si>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</si>
  <si>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</si>
  <si>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</si>
  <si>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</si>
  <si>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</si>
  <si>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</si>
  <si>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</si>
  <si>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</si>
  <si>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</si>
  <si>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</si>
  <si>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</si>
  <si>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</si>
  <si>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</si>
  <si>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</si>
  <si>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</si>
  <si>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</si>
  <si>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</si>
  <si>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</si>
  <si>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</si>
  <si>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</si>
  <si>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</si>
  <si>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</si>
  <si>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</si>
  <si>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</si>
  <si>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</si>
  <si>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</si>
  <si>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</si>
  <si>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</si>
  <si>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</si>
  <si>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</si>
  <si>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</si>
  <si>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</si>
  <si>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</si>
  <si>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</si>
  <si>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</si>
  <si>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</si>
  <si>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</si>
  <si>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</si>
  <si>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</si>
  <si>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</si>
  <si>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</si>
  <si>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</si>
  <si>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</si>
  <si>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</si>
  <si>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</si>
  <si>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</si>
  <si>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</si>
  <si>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</si>
  <si>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</si>
  <si>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</si>
  <si>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</si>
  <si>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</si>
  <si>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</si>
  <si>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</si>
  <si>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</si>
  <si>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</si>
  <si>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</si>
  <si>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</si>
  <si>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</si>
  <si>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</si>
  <si>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</si>
  <si>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</si>
  <si>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</si>
  <si>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</si>
  <si>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</si>
  <si>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</si>
  <si>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</si>
  <si>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</si>
  <si>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</si>
  <si>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</si>
  <si>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</si>
  <si>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</si>
  <si>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</si>
  <si>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</si>
  <si>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</si>
  <si>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</si>
  <si>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</si>
  <si>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</si>
  <si>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</si>
  <si>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</si>
  <si>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</si>
  <si>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</si>
  <si>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</si>
  <si>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</si>
  <si>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</si>
  <si>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</si>
  <si>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</si>
  <si>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</si>
  <si>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</si>
  <si>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</si>
  <si>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</si>
  <si>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</si>
  <si>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</si>
  <si>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</si>
  <si>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</si>
  <si>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</si>
  <si>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</si>
  <si>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</si>
  <si>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</si>
  <si>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</si>
  <si>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</si>
  <si>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</si>
  <si>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</si>
  <si>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</si>
  <si>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</si>
  <si>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</si>
  <si>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</si>
  <si>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</si>
  <si>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</si>
  <si>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</si>
  <si>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</si>
  <si>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</si>
  <si>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</si>
  <si>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</si>
  <si>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</si>
  <si>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</si>
  <si>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</si>
  <si>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</si>
  <si>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</si>
  <si>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</si>
  <si>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</si>
  <si>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</si>
  <si>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</si>
  <si>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</si>
  <si>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</si>
  <si>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</si>
  <si>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</si>
  <si>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</si>
  <si>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</si>
  <si>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</si>
  <si>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</si>
  <si>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</si>
  <si>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</si>
  <si>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</si>
  <si>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</si>
  <si>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</si>
  <si>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</si>
  <si>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</si>
  <si>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</si>
  <si>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</si>
  <si>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</si>
  <si>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</si>
  <si>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</si>
  <si>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</si>
  <si>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</si>
  <si>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</si>
  <si>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</si>
  <si>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</si>
  <si>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</si>
  <si>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</si>
  <si>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</si>
  <si>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</si>
  <si>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</si>
  <si>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</si>
  <si>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</si>
  <si>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</si>
  <si>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</si>
  <si>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</si>
  <si>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</si>
  <si>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</si>
  <si>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</si>
  <si>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</si>
  <si>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</si>
  <si>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</si>
  <si>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</si>
  <si>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</si>
  <si>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</si>
  <si>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</si>
  <si>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</si>
  <si>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</si>
  <si>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</si>
  <si>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</si>
  <si>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</si>
  <si>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</si>
  <si>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</si>
  <si>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</si>
  <si>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</si>
  <si>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</si>
  <si>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</si>
  <si>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</si>
  <si>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</si>
  <si>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</si>
  <si>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</si>
  <si>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</si>
  <si>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</si>
  <si>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</si>
  <si>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</si>
  <si>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</si>
  <si>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</si>
  <si>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</si>
  <si>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</si>
  <si>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</si>
  <si>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</si>
  <si>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</si>
  <si>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</si>
  <si>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</si>
  <si>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</si>
  <si>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</si>
  <si>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</si>
  <si>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</si>
  <si>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</si>
  <si>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</si>
  <si>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</si>
  <si>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</si>
  <si>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</si>
  <si>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</si>
  <si>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</si>
  <si>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</si>
  <si>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</si>
  <si>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</si>
  <si>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</si>
  <si>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</si>
  <si>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</si>
  <si>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</si>
  <si>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</si>
  <si>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</si>
  <si>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</si>
  <si>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</si>
  <si>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</si>
  <si>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</si>
  <si>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</si>
  <si>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</si>
  <si>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</si>
  <si>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</si>
  <si>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</si>
  <si>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</si>
  <si>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</si>
  <si>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</si>
  <si>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</si>
  <si>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</si>
  <si>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</si>
  <si>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</si>
  <si>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</si>
  <si>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</si>
  <si>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</si>
  <si>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</si>
  <si>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</si>
  <si>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</si>
  <si>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</si>
  <si>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</si>
  <si>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</si>
  <si>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</si>
  <si>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</si>
  <si>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</si>
  <si>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</si>
  <si>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</si>
  <si>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</si>
  <si>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</si>
  <si>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</si>
  <si>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</si>
  <si>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</si>
  <si>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</si>
  <si>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</si>
  <si>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</si>
  <si>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</si>
  <si>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</si>
  <si>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</si>
  <si>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</si>
  <si>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</si>
  <si>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</si>
  <si>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</si>
  <si>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</si>
  <si>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</si>
  <si>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</si>
  <si>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</si>
  <si>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</si>
  <si>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</si>
  <si>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</si>
  <si>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</si>
  <si>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</si>
  <si>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</si>
  <si>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</si>
  <si>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</si>
  <si>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</si>
  <si>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</si>
  <si>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</si>
  <si>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</si>
  <si>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</si>
  <si>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</si>
  <si>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</si>
  <si>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</si>
  <si>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</si>
  <si>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</si>
  <si>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</si>
  <si>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</si>
  <si>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</si>
  <si>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</si>
  <si>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</si>
  <si>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</si>
  <si>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</si>
  <si>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</si>
  <si>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</si>
  <si>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</si>
  <si>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</si>
  <si>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</si>
  <si>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</si>
  <si>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</si>
  <si>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</si>
  <si>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</si>
  <si>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</si>
  <si>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</si>
  <si>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</si>
  <si>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</si>
  <si>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</si>
  <si>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</si>
  <si>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</si>
  <si>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</si>
  <si>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</si>
  <si>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</si>
  <si>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</si>
  <si>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</si>
  <si>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</si>
  <si>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</si>
  <si>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</si>
  <si>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</si>
  <si>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</si>
  <si>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</si>
  <si>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</si>
  <si>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</si>
  <si>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</si>
  <si>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</si>
  <si>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</si>
  <si>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</si>
  <si>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</si>
  <si>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</si>
  <si>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</si>
  <si>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</si>
  <si>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</si>
  <si>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</si>
  <si>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</si>
  <si>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</si>
  <si>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</si>
  <si>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</si>
  <si>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</si>
  <si>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</si>
  <si>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</si>
  <si>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</si>
  <si>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</si>
  <si>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</si>
  <si>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</si>
  <si>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</si>
  <si>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</si>
  <si>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</si>
  <si>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</si>
  <si>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</si>
  <si>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</si>
  <si>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</si>
  <si>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</si>
  <si>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</si>
  <si>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</si>
  <si>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</si>
  <si>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</si>
  <si>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</si>
  <si>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</si>
  <si>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</si>
  <si>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</si>
  <si>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</si>
  <si>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</si>
  <si>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</si>
  <si>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</si>
  <si>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</si>
  <si>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</si>
  <si>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</si>
  <si>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</si>
  <si>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</si>
  <si>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</si>
  <si>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</si>
  <si>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</si>
  <si>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</si>
  <si>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</si>
  <si>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</si>
  <si>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</si>
  <si>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</si>
  <si>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</si>
  <si>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</si>
  <si>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</si>
  <si>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</si>
  <si>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</si>
  <si>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</si>
  <si>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</si>
  <si>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</si>
  <si>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</si>
  <si>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</si>
  <si>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</si>
  <si>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</si>
  <si>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</si>
  <si>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</si>
  <si>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</si>
  <si>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</si>
  <si>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</si>
  <si>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</si>
  <si>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</si>
  <si>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</si>
  <si>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</si>
  <si>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</si>
  <si>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</si>
  <si>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</si>
  <si>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</si>
  <si>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</si>
  <si>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</si>
  <si>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</si>
  <si>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</si>
  <si>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</si>
  <si>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</si>
  <si>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</si>
  <si>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</si>
  <si>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</si>
  <si>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</si>
  <si>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</si>
  <si>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</si>
  <si>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</si>
  <si>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</si>
  <si>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</si>
  <si>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</si>
  <si>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</si>
  <si>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</si>
  <si>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</si>
  <si>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</si>
  <si>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</si>
  <si>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</si>
  <si>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</si>
  <si>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</si>
  <si>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</si>
  <si>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</si>
  <si>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</si>
  <si>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</si>
  <si>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</si>
  <si>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</si>
  <si>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</si>
  <si>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</si>
  <si>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</si>
  <si>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</si>
  <si>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</si>
  <si>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</si>
  <si>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</si>
  <si>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</si>
  <si>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</si>
  <si>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</si>
  <si>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</si>
  <si>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</si>
  <si>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</si>
  <si>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</si>
  <si>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</si>
  <si>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</si>
  <si>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</si>
  <si>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</si>
  <si>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</si>
  <si>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</si>
  <si>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</si>
  <si>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</si>
  <si>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</si>
  <si>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</si>
  <si>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</si>
  <si>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</si>
  <si>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</si>
  <si>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</si>
  <si>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</si>
  <si>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</si>
  <si>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</si>
  <si>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</si>
  <si>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</si>
  <si>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</si>
  <si>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</si>
  <si>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</si>
  <si>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</si>
  <si>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</si>
  <si>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</si>
  <si>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</si>
  <si>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</si>
  <si>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</si>
  <si>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</si>
  <si>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</si>
  <si>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</si>
  <si>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</si>
  <si>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</si>
  <si>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</si>
  <si>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</si>
  <si>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</si>
  <si>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</si>
  <si>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</si>
  <si>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</si>
  <si>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</si>
  <si>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</si>
  <si>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</si>
  <si>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</si>
  <si>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</si>
  <si>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</si>
  <si>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</si>
  <si>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</si>
  <si>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</si>
  <si>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</si>
  <si>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</si>
  <si>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</si>
  <si>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</si>
  <si>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</si>
  <si>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</si>
  <si>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</si>
  <si>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</si>
  <si>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</si>
  <si>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</si>
  <si>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</si>
  <si>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</si>
  <si>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</si>
  <si>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</si>
  <si>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</si>
  <si>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</si>
  <si>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</si>
  <si>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</si>
  <si>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</si>
  <si>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</si>
  <si>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</si>
  <si>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</si>
  <si>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</si>
  <si>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</si>
  <si>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</si>
  <si>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</si>
  <si>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</si>
  <si>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</si>
  <si>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</si>
  <si>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</si>
  <si>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</si>
  <si>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</si>
  <si>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</si>
  <si>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</si>
  <si>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</si>
  <si>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</si>
  <si>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</si>
  <si>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</si>
  <si>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</si>
  <si>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</si>
  <si>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</si>
  <si>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</si>
  <si>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</si>
  <si>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</si>
  <si>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</si>
  <si>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</si>
  <si>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</si>
  <si>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</si>
  <si>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</si>
  <si>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</si>
  <si>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</si>
  <si>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</si>
  <si>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</si>
  <si>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</si>
  <si>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</si>
  <si>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</si>
  <si>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</si>
  <si>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</si>
  <si>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</si>
  <si>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</si>
  <si>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</si>
  <si>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</si>
  <si>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</si>
  <si>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</si>
  <si>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</si>
  <si>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</si>
  <si>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</si>
  <si>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</si>
  <si>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</si>
  <si>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</si>
  <si>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</si>
  <si>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</si>
  <si>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</si>
  <si>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</si>
  <si>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</si>
  <si>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</si>
  <si>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</si>
  <si>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</si>
  <si>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</si>
  <si>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</si>
  <si>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</si>
  <si>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</si>
  <si>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</si>
  <si>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</si>
  <si>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</si>
  <si>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</si>
  <si>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</si>
  <si>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</si>
  <si>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</si>
  <si>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</si>
  <si>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</si>
  <si>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</si>
  <si>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</si>
  <si>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</si>
  <si>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</si>
  <si>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</si>
  <si>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</si>
  <si>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</si>
  <si>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</si>
  <si>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</si>
  <si>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</si>
  <si>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</si>
  <si>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</si>
  <si>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</si>
  <si>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</si>
  <si>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</si>
  <si>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</si>
  <si>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</si>
  <si>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</si>
  <si>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</si>
  <si>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</si>
  <si>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</si>
  <si>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</si>
  <si>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</si>
  <si>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</si>
  <si>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</si>
  <si>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</si>
  <si>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</si>
  <si>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</si>
  <si>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</si>
  <si>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</si>
  <si>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</si>
  <si>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</si>
  <si>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</si>
  <si>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</si>
  <si>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</si>
  <si>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</si>
  <si>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</si>
  <si>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</si>
  <si>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</si>
  <si>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</si>
  <si>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</si>
  <si>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</si>
  <si>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</si>
  <si>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</si>
  <si>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</si>
  <si>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</si>
  <si>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</si>
  <si>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</si>
  <si>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</si>
  <si>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</si>
  <si>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</si>
  <si>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</si>
  <si>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</si>
  <si>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</si>
  <si>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</si>
  <si>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</si>
  <si>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</si>
  <si>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</si>
  <si>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</si>
  <si>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</si>
  <si>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</si>
  <si>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</si>
  <si>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</si>
  <si>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</si>
  <si>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</si>
  <si>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</si>
  <si>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</si>
  <si>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</si>
  <si>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</si>
  <si>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</si>
  <si>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</si>
  <si>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</si>
  <si>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</si>
  <si>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</si>
  <si>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</si>
  <si>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</si>
  <si>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</si>
  <si>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</si>
  <si>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</si>
  <si>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</si>
  <si>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</si>
  <si>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</si>
  <si>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</si>
  <si>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</si>
  <si>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</si>
  <si>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</si>
  <si>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</si>
  <si>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</si>
  <si>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</si>
  <si>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</si>
  <si>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</si>
  <si>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</si>
  <si>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</si>
  <si>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</si>
  <si>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</si>
  <si>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</si>
  <si>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</si>
  <si>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</si>
  <si>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</si>
  <si>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</si>
  <si>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</si>
  <si>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</si>
  <si>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</si>
  <si>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</si>
  <si>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</si>
  <si>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</si>
  <si>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</si>
  <si>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</si>
  <si>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</si>
  <si>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</si>
  <si>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</si>
  <si>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</si>
  <si>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</si>
  <si>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</si>
  <si>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</si>
  <si>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</si>
  <si>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</si>
  <si>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</si>
  <si>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</si>
  <si>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</si>
  <si>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</si>
  <si>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</si>
  <si>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</si>
  <si>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</si>
  <si>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</si>
  <si>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</si>
  <si>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</si>
  <si>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</si>
  <si>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</si>
  <si>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</si>
  <si>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</si>
  <si>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</si>
  <si>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</si>
  <si>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</si>
  <si>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</si>
  <si>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</si>
  <si>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</si>
  <si>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</si>
  <si>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</si>
  <si>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</si>
  <si>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</si>
  <si>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</si>
  <si>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</si>
  <si>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</si>
  <si>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</si>
  <si>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</si>
  <si>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</si>
  <si>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</si>
  <si>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</si>
  <si>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</si>
  <si>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</si>
  <si>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</si>
  <si>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</si>
  <si>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</si>
  <si>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</si>
  <si>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</si>
  <si>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</si>
  <si>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</si>
  <si>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</si>
  <si>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</si>
  <si>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</si>
  <si>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</si>
  <si>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</si>
  <si>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</si>
  <si>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</si>
  <si>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</si>
  <si>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</si>
  <si>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</si>
  <si>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</si>
  <si>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</si>
  <si>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</si>
  <si>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</si>
  <si>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</si>
  <si>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</si>
  <si>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</si>
  <si>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</si>
  <si>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</si>
  <si>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</si>
  <si>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</si>
  <si>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</si>
  <si>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</si>
  <si>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</si>
  <si>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</si>
  <si>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</si>
  <si>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</si>
  <si>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</si>
  <si>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</si>
  <si>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</si>
  <si>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</si>
  <si>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</si>
  <si>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</si>
  <si>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</si>
  <si>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</si>
  <si>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</si>
  <si>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</si>
  <si>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</si>
  <si>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</si>
  <si>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</si>
  <si>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</si>
  <si>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</si>
  <si>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</si>
  <si>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</si>
  <si>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</si>
  <si>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</si>
  <si>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</si>
  <si>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</si>
  <si>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</si>
  <si>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</si>
  <si>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</si>
  <si>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</si>
  <si>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</si>
  <si>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</si>
  <si>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</si>
  <si>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</si>
  <si>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</si>
  <si>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</si>
  <si>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</si>
  <si>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</si>
  <si>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</si>
  <si>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</si>
  <si>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</si>
  <si>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</si>
  <si>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</si>
  <si>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</si>
  <si>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</si>
  <si>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</si>
  <si>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</si>
  <si>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</si>
  <si>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</si>
  <si>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</si>
  <si>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</si>
  <si>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</si>
  <si>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</si>
  <si>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</si>
  <si>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</si>
  <si>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</si>
  <si>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</si>
  <si>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</si>
  <si>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</si>
  <si>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</si>
  <si>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</si>
  <si>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</si>
  <si>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</si>
  <si>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</si>
  <si>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</si>
  <si>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</si>
  <si>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</si>
  <si>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</si>
  <si>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</si>
  <si>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</si>
  <si>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</si>
  <si>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</si>
  <si>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</si>
  <si>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</si>
  <si>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</si>
  <si>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</si>
  <si>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</si>
  <si>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</si>
  <si>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</si>
  <si>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</si>
  <si>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</si>
  <si>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</si>
  <si>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</si>
  <si>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</si>
  <si>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</si>
  <si>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</si>
  <si>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</si>
  <si>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</si>
  <si>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</si>
  <si>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</si>
  <si>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</si>
  <si>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</si>
  <si>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</si>
  <si>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</si>
  <si>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</si>
  <si>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</si>
  <si>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</si>
  <si>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</si>
  <si>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</si>
  <si>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</si>
  <si>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</si>
  <si>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</si>
  <si>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</si>
  <si>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</si>
  <si>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</si>
  <si>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</si>
  <si>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</si>
  <si>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</si>
  <si>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</si>
  <si>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</si>
  <si>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</si>
  <si>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</si>
  <si>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</si>
  <si>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</si>
  <si>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</si>
  <si>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</si>
  <si>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</si>
  <si>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</si>
  <si>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</si>
  <si>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</si>
  <si>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</si>
  <si>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</si>
  <si>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</si>
  <si>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</si>
  <si>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</si>
  <si>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</si>
  <si>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</si>
  <si>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</si>
  <si>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</si>
  <si>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</si>
  <si>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</si>
  <si>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</si>
  <si>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</si>
  <si>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</si>
  <si>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</si>
  <si>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</si>
  <si>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</si>
  <si>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</si>
  <si>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</si>
  <si>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</si>
  <si>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</si>
  <si>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</si>
  <si>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</si>
  <si>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</si>
  <si>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</si>
  <si>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</si>
  <si>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</si>
  <si>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</si>
  <si>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</si>
  <si>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</si>
  <si>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</si>
  <si>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</si>
  <si>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</si>
  <si>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</si>
  <si>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</si>
  <si>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</si>
  <si>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</si>
  <si>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</si>
  <si>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</si>
  <si>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</si>
  <si>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</si>
  <si>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</si>
  <si>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</si>
  <si>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</si>
  <si>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</si>
  <si>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</si>
  <si>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</si>
  <si>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</si>
  <si>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</si>
  <si>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</si>
  <si>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</si>
  <si>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</si>
  <si>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</si>
  <si>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</si>
  <si>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</si>
  <si>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</si>
  <si>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</si>
  <si>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</si>
  <si>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</si>
  <si>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</si>
  <si>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</si>
  <si>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</si>
  <si>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</si>
  <si>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</si>
  <si>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</si>
  <si>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</si>
  <si>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</si>
  <si>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</si>
  <si>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</si>
  <si>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</si>
  <si>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</si>
  <si>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</si>
  <si>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</si>
  <si>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</si>
  <si>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</si>
  <si>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</si>
  <si>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</si>
  <si>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</si>
  <si>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</si>
  <si>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</si>
  <si>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</si>
  <si>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</si>
  <si>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</si>
  <si>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</si>
  <si>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</si>
  <si>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</si>
  <si>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</si>
  <si>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</si>
  <si>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</si>
  <si>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</si>
  <si>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</si>
  <si>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</si>
  <si>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</si>
  <si>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</si>
  <si>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</si>
  <si>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</si>
  <si>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</si>
  <si>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</si>
  <si>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</si>
  <si>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</si>
  <si>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</si>
  <si>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</si>
  <si>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</si>
  <si>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</si>
  <si>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</si>
  <si>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</si>
  <si>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</si>
  <si>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</si>
  <si>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</si>
  <si>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</si>
  <si>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</si>
  <si>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</si>
  <si>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</si>
  <si>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</si>
  <si>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</si>
  <si>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</si>
  <si>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</si>
  <si>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</si>
  <si>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</si>
  <si>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</si>
  <si>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</si>
  <si>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</si>
  <si>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</si>
  <si>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</si>
  <si>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</si>
  <si>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</si>
  <si>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</si>
  <si>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</si>
  <si>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</si>
  <si>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</si>
  <si>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</si>
  <si>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</si>
  <si>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</si>
  <si>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</si>
  <si>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</si>
  <si>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</si>
  <si>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</si>
  <si>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</si>
  <si>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</si>
  <si>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</si>
  <si>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</si>
  <si>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</si>
  <si>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</si>
  <si>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</si>
  <si>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</si>
  <si>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</si>
  <si>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</si>
  <si>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</si>
  <si>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</si>
  <si>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</si>
  <si>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</si>
  <si>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</si>
  <si>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</si>
  <si>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</si>
  <si>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</si>
  <si>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</si>
  <si>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</si>
  <si>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</si>
  <si>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</si>
  <si>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</si>
  <si>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</si>
  <si>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</si>
  <si>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</si>
  <si>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</si>
  <si>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</si>
  <si>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</si>
  <si>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</si>
  <si>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</si>
  <si>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</si>
  <si>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</si>
  <si>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</si>
  <si>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</si>
  <si>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</si>
  <si>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</si>
  <si>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</si>
  <si>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</si>
  <si>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</si>
  <si>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</si>
  <si>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</si>
  <si>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</si>
  <si>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</si>
  <si>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</si>
  <si>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</si>
  <si>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</si>
  <si>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</si>
  <si>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</si>
  <si>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</si>
  <si>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</si>
  <si>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</si>
  <si>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</si>
  <si>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</si>
  <si>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</si>
  <si>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</si>
  <si>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</si>
  <si>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</si>
  <si>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</si>
  <si>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</si>
  <si>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</si>
  <si>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</si>
  <si>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</si>
  <si>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</si>
  <si>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</si>
  <si>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</si>
  <si>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</si>
  <si>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</si>
  <si>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</si>
  <si>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</si>
  <si>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</si>
  <si>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</si>
  <si>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</si>
  <si>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</si>
  <si>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</si>
  <si>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</si>
  <si>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</si>
  <si>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</si>
  <si>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</si>
  <si>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</si>
  <si>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</si>
  <si>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</si>
  <si>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</si>
  <si>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</si>
  <si>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</si>
  <si>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</si>
  <si>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</si>
  <si>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</si>
  <si>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</si>
  <si>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</si>
  <si>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</si>
  <si>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</si>
  <si>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</si>
  <si>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</si>
  <si>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</si>
  <si>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</si>
  <si>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</si>
  <si>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</si>
  <si>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</si>
  <si>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</si>
  <si>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</si>
  <si>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</si>
  <si>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</si>
  <si>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</si>
  <si>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</si>
  <si>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</si>
  <si>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</si>
  <si>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</si>
  <si>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</si>
  <si>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</si>
  <si>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</si>
  <si>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</si>
  <si>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</si>
  <si>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</si>
  <si>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</si>
  <si>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</si>
  <si>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</si>
  <si>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</si>
  <si>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</si>
  <si>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</si>
  <si>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</si>
  <si>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</si>
  <si>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</si>
  <si>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</si>
  <si>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</si>
  <si>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</si>
  <si>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</si>
  <si>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</si>
  <si>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</si>
  <si>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</si>
  <si>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</si>
  <si>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</si>
  <si>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</si>
  <si>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</si>
  <si>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</si>
  <si>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</si>
  <si>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</si>
  <si>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</si>
  <si>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</si>
  <si>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</si>
  <si>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</si>
  <si>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</si>
  <si>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</si>
  <si>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</si>
  <si>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</si>
  <si>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</si>
  <si>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</si>
  <si>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</si>
  <si>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</si>
  <si>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</si>
  <si>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</si>
  <si>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</si>
  <si>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</si>
  <si>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</si>
  <si>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</si>
  <si>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</si>
  <si>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</si>
  <si>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</si>
  <si>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</si>
  <si>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</si>
  <si>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</si>
  <si>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</si>
  <si>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</si>
  <si>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</si>
  <si>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</si>
  <si>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</si>
  <si>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</si>
  <si>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</si>
  <si>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</si>
  <si>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</si>
  <si>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</si>
  <si>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</si>
  <si>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</si>
  <si>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</si>
  <si>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</si>
  <si>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</si>
  <si>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</si>
  <si>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</si>
  <si>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</si>
  <si>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</si>
  <si>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</si>
  <si>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</si>
  <si>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</si>
  <si>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</si>
  <si>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</si>
  <si>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</si>
  <si>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</si>
  <si>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</si>
  <si>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</si>
  <si>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</si>
  <si>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</si>
  <si>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</si>
  <si>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</si>
  <si>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</si>
  <si>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</si>
  <si>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</si>
  <si>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</si>
  <si>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</si>
  <si>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</si>
  <si>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</si>
  <si>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</si>
  <si>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</si>
  <si>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</si>
  <si>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</si>
  <si>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</si>
  <si>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</si>
  <si>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</si>
  <si>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</si>
  <si>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</si>
  <si>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</si>
  <si>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</si>
  <si>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</si>
  <si>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</si>
  <si>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</si>
  <si>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</si>
  <si>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</si>
  <si>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</si>
  <si>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</si>
  <si>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</si>
  <si>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</si>
  <si>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</si>
  <si>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</si>
  <si>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</si>
  <si>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</si>
  <si>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</si>
  <si>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</si>
  <si>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</si>
  <si>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</si>
  <si>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</si>
  <si>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</si>
  <si>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</si>
  <si>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</si>
  <si>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</si>
  <si>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</si>
  <si>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</si>
  <si>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</si>
  <si>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</si>
  <si>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</si>
  <si>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</si>
  <si>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</si>
  <si>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</si>
  <si>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</si>
  <si>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</si>
  <si>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</si>
  <si>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</si>
  <si>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</si>
  <si>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</si>
  <si>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</si>
  <si>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</si>
  <si>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</si>
  <si>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</si>
  <si>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</si>
  <si>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</si>
  <si>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</si>
  <si>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</si>
  <si>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</si>
  <si>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</si>
  <si>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</si>
  <si>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</si>
  <si>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</si>
  <si>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</si>
  <si>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</si>
  <si>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</si>
  <si>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</si>
  <si>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</si>
  <si>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</si>
  <si>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</si>
  <si>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</si>
  <si>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</si>
  <si>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</si>
  <si>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</si>
  <si>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</si>
  <si>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</si>
  <si>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</si>
  <si>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</si>
  <si>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</si>
  <si>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</si>
  <si>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</si>
  <si>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</si>
  <si>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</si>
  <si>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</si>
  <si>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</si>
  <si>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</si>
  <si>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</si>
  <si>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</si>
  <si>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</si>
  <si>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</si>
  <si>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</si>
  <si>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</si>
  <si>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</si>
  <si>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</si>
  <si>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</si>
  <si>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</si>
  <si>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</si>
  <si>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</si>
  <si>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</si>
  <si>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</si>
  <si>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</si>
  <si>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</si>
  <si>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</si>
  <si>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</si>
  <si>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</si>
  <si>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</si>
  <si>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</si>
  <si>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</si>
  <si>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</si>
  <si>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</si>
  <si>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</si>
  <si>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</si>
  <si>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</si>
  <si>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</si>
  <si>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</si>
  <si>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</si>
  <si>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</si>
  <si>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</si>
  <si>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</si>
  <si>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</si>
  <si>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</si>
  <si>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</si>
  <si>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</si>
  <si>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</si>
  <si>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</si>
  <si>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</si>
  <si>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</si>
  <si>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</si>
  <si>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</si>
  <si>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</si>
  <si>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</si>
  <si>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</si>
  <si>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</si>
  <si>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</si>
  <si>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</si>
  <si>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</si>
  <si>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</si>
  <si>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</si>
  <si>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</si>
  <si>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</si>
  <si>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</si>
  <si>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</si>
  <si>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</si>
  <si>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</si>
  <si>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</si>
  <si>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</si>
  <si>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</si>
  <si>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</si>
  <si>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</si>
  <si>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</si>
  <si>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</si>
  <si>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</si>
  <si>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</si>
  <si>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</si>
  <si>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</si>
  <si>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</si>
  <si>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</si>
  <si>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</si>
  <si>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</si>
  <si>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</si>
  <si>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</si>
  <si>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</si>
  <si>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</si>
  <si>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</si>
  <si>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</si>
  <si>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</si>
  <si>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</si>
  <si>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</si>
  <si>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</si>
  <si>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</si>
  <si>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</si>
  <si>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</si>
  <si>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</si>
  <si>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</si>
  <si>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</si>
  <si>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</si>
  <si>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</si>
  <si>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</si>
  <si>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</si>
  <si>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</si>
  <si>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</si>
  <si>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</si>
  <si>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</si>
  <si>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</si>
  <si>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</si>
  <si>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</si>
  <si>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</si>
  <si>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</si>
  <si>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</si>
  <si>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</si>
  <si>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</si>
  <si>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</si>
  <si>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</si>
  <si>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</si>
  <si>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</si>
  <si>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</si>
  <si>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</si>
  <si>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</si>
  <si>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</si>
  <si>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</si>
  <si>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</si>
  <si>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</si>
  <si>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</si>
  <si>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</si>
  <si>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</si>
  <si>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</si>
  <si>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</si>
  <si>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</si>
  <si>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</si>
  <si>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</si>
  <si>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</si>
  <si>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</si>
  <si>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</si>
  <si>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</si>
  <si>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</si>
  <si>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</si>
  <si>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</si>
  <si>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</si>
  <si>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</si>
  <si>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</si>
  <si>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</si>
  <si>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</si>
  <si>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</si>
  <si>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</si>
  <si>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</si>
  <si>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</si>
  <si>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</si>
  <si>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</si>
  <si>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</si>
  <si>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</si>
  <si>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</si>
  <si>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</si>
  <si>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</si>
  <si>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</si>
  <si>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</si>
  <si>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</si>
  <si>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</si>
  <si>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</si>
  <si>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</si>
  <si>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</si>
  <si>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</si>
  <si>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</si>
  <si>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</si>
  <si>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</si>
  <si>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</si>
  <si>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</si>
  <si>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</si>
  <si>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</si>
  <si>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</si>
  <si>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</si>
  <si>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</si>
  <si>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</si>
  <si>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</si>
  <si>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</si>
  <si>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</si>
  <si>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</si>
  <si>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</si>
  <si>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</si>
  <si>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</si>
  <si>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</si>
  <si>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</si>
  <si>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</si>
  <si>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</si>
  <si>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</si>
  <si>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</si>
  <si>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</si>
  <si>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</si>
  <si>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</si>
  <si>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</si>
  <si>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</si>
  <si>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</si>
  <si>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</si>
  <si>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</si>
  <si>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</si>
  <si>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</si>
  <si>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</si>
  <si>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</si>
  <si>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</si>
  <si>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</si>
  <si>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</si>
  <si>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</si>
  <si>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</si>
  <si>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</si>
  <si>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</si>
  <si>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</si>
  <si>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</si>
  <si>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</si>
  <si>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</si>
  <si>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</si>
  <si>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</si>
  <si>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</si>
  <si>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</si>
  <si>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</si>
  <si>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</si>
  <si>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</si>
  <si>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</si>
  <si>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</si>
  <si>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</si>
  <si>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</si>
  <si>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</si>
  <si>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</si>
  <si>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</si>
  <si>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</si>
  <si>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</si>
  <si>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</si>
  <si>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</si>
  <si>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</si>
  <si>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</si>
  <si>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</si>
  <si>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</si>
  <si>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</si>
  <si>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</si>
  <si>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</si>
  <si>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</si>
  <si>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</si>
  <si>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</si>
  <si>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</si>
  <si>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</si>
  <si>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</si>
  <si>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</si>
  <si>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</si>
  <si>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</si>
  <si>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</si>
  <si>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</si>
  <si>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</si>
  <si>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</si>
  <si>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</si>
  <si>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</si>
  <si>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</si>
  <si>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</si>
  <si>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</si>
  <si>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</si>
  <si>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</si>
  <si>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</si>
  <si>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</si>
  <si>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</si>
  <si>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</si>
  <si>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</si>
  <si>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</si>
  <si>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</si>
  <si>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</si>
  <si>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</si>
  <si>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</si>
  <si>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</si>
  <si>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</si>
  <si>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</si>
  <si>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</si>
  <si>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</si>
  <si>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</si>
  <si>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</si>
  <si>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</si>
  <si>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</si>
  <si>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</si>
  <si>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</si>
  <si>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</si>
  <si>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</si>
  <si>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</si>
  <si>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</si>
  <si>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</si>
  <si>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</si>
  <si>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</si>
  <si>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</si>
  <si>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</si>
  <si>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</si>
  <si>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</si>
  <si>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</si>
  <si>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</si>
  <si>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</si>
  <si>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</si>
  <si>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</si>
  <si>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</si>
  <si>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</si>
  <si>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</si>
  <si>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</si>
  <si>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</si>
  <si>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</si>
  <si>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</si>
  <si>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</si>
  <si>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</si>
  <si>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</si>
  <si>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</si>
  <si>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</si>
  <si>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</si>
  <si>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</si>
  <si>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</si>
  <si>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</si>
  <si>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</si>
  <si>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</si>
  <si>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</si>
  <si>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</si>
  <si>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</si>
  <si>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</si>
  <si>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</si>
  <si>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</si>
  <si>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</si>
  <si>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</si>
  <si>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</si>
  <si>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</si>
  <si>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</si>
  <si>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</si>
  <si>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</si>
  <si>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</si>
  <si>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</si>
  <si>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</si>
  <si>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</si>
  <si>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</si>
  <si>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</si>
  <si>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</si>
  <si>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</si>
  <si>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</si>
  <si>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</si>
  <si>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</si>
  <si>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</si>
  <si>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</si>
  <si>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</si>
  <si>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</si>
  <si>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</si>
  <si>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</si>
  <si>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</si>
  <si>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</si>
  <si>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</si>
  <si>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</si>
  <si>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</si>
  <si>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</si>
  <si>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</si>
  <si>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</si>
  <si>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</si>
  <si>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</si>
  <si>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</si>
  <si>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</si>
  <si>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</si>
  <si>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</si>
  <si>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</si>
  <si>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</si>
  <si>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</si>
  <si>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</si>
  <si>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</si>
  <si>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</si>
  <si>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</si>
  <si>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</si>
  <si>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</si>
  <si>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</si>
  <si>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</si>
  <si>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</si>
  <si>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</si>
  <si>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</si>
  <si>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</si>
  <si>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</si>
  <si>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</si>
  <si>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</si>
  <si>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</si>
  <si>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</si>
  <si>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</si>
  <si>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</si>
  <si>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</si>
  <si>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</si>
  <si>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</si>
  <si>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</si>
  <si>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</si>
  <si>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</si>
  <si>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</si>
  <si>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</si>
  <si>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</si>
  <si>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</si>
  <si>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</si>
  <si>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</si>
  <si>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</si>
  <si>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</si>
  <si>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</si>
  <si>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</si>
  <si>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</si>
  <si>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</si>
  <si>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</si>
  <si>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</si>
  <si>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</si>
  <si>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</si>
  <si>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</si>
  <si>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</si>
  <si>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</si>
  <si>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</si>
  <si>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</si>
  <si>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</si>
  <si>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</si>
  <si>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</si>
  <si>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</si>
  <si>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</si>
  <si>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</si>
  <si>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</si>
  <si>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</si>
  <si>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</si>
  <si>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</si>
  <si>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</si>
  <si>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</si>
  <si>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</si>
  <si>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</si>
  <si>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</si>
  <si>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</si>
  <si>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</si>
  <si>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</si>
  <si>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</si>
  <si>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</si>
  <si>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</si>
  <si>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</si>
  <si>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</si>
  <si>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</si>
  <si>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</si>
  <si>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</si>
  <si>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</si>
  <si>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</si>
  <si>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</si>
  <si>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</si>
  <si>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</si>
  <si>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</si>
  <si>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</si>
  <si>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</si>
  <si>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</si>
  <si>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</si>
  <si>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</si>
  <si>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</si>
  <si>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</si>
  <si>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</si>
  <si>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</si>
  <si>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</si>
  <si>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</si>
  <si>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</si>
  <si>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</si>
  <si>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</si>
  <si>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</si>
  <si>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</si>
  <si>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</si>
  <si>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</si>
  <si>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</si>
  <si>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</si>
  <si>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</si>
  <si>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</si>
  <si>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</si>
  <si>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</si>
  <si>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</si>
  <si>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</si>
  <si>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</si>
  <si>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</si>
  <si>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</si>
  <si>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</si>
  <si>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</si>
  <si>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</si>
  <si>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</si>
  <si>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</si>
  <si>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</si>
  <si>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</si>
  <si>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</si>
  <si>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</si>
  <si>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</si>
  <si>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</si>
  <si>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</si>
  <si>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</si>
  <si>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</si>
  <si>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</si>
  <si>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</si>
  <si>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</si>
  <si>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</si>
  <si>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</si>
  <si>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</si>
  <si>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</si>
  <si>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</si>
  <si>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</si>
  <si>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</si>
  <si>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</si>
  <si>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</si>
  <si>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</si>
  <si>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</si>
  <si>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</si>
  <si>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</si>
  <si>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</si>
  <si>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</si>
  <si>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</si>
  <si>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</si>
  <si>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</si>
  <si>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</si>
  <si>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</si>
  <si>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</si>
  <si>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</si>
  <si>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</si>
  <si>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</si>
  <si>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</si>
  <si>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</si>
  <si>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</si>
  <si>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</si>
  <si>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</si>
  <si>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</si>
  <si>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</si>
  <si>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</si>
  <si>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</si>
  <si>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</si>
  <si>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</si>
  <si>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</si>
  <si>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</si>
  <si>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</si>
  <si>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</si>
  <si>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</si>
  <si>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</si>
  <si>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</si>
  <si>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</si>
  <si>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</si>
  <si>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</si>
  <si>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</si>
  <si>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</si>
  <si>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</si>
  <si>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</si>
  <si>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</si>
  <si>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</si>
  <si>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</si>
  <si>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</si>
  <si>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</si>
  <si>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</si>
  <si>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</si>
  <si>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</si>
  <si>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</si>
  <si>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</si>
  <si>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</si>
  <si>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</si>
  <si>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</si>
  <si>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</si>
  <si>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</si>
  <si>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</si>
  <si>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</si>
  <si>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</si>
  <si>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</si>
  <si>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</si>
  <si>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</si>
  <si>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</si>
  <si>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</si>
  <si>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</si>
  <si>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</si>
  <si>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</si>
  <si>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</si>
  <si>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</si>
  <si>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</si>
  <si>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</si>
  <si>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</si>
  <si>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</si>
  <si>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</si>
  <si>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</si>
  <si>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</si>
  <si>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</si>
  <si>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</si>
  <si>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</si>
  <si>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</si>
  <si>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</si>
  <si>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</si>
  <si>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</si>
  <si>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</si>
  <si>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</si>
  <si>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</si>
  <si>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</si>
  <si>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</si>
  <si>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</si>
  <si>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</si>
  <si>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</si>
  <si>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</si>
  <si>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</si>
  <si>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</si>
  <si>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</si>
  <si>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</si>
  <si>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</si>
  <si>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</si>
  <si>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</si>
  <si>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</si>
  <si>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</si>
  <si>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</si>
  <si>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</si>
  <si>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</si>
  <si>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</si>
  <si>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</si>
  <si>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</si>
  <si>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</si>
  <si>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</si>
  <si>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</si>
  <si>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</si>
  <si>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</si>
  <si>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</si>
  <si>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</si>
  <si>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</si>
  <si>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</si>
  <si>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</si>
  <si>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</si>
  <si>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</si>
  <si>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</si>
  <si>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</si>
  <si>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</si>
  <si>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</si>
  <si>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</si>
  <si>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</si>
  <si>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</si>
  <si>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</si>
  <si>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</si>
  <si>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</si>
  <si>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</si>
  <si>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</si>
  <si>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</si>
  <si>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</si>
  <si>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</si>
  <si>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</si>
  <si>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</si>
  <si>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</si>
  <si>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</si>
  <si>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</si>
  <si>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</si>
  <si>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</si>
  <si>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</si>
  <si>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</si>
  <si>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</si>
  <si>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</si>
  <si>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</si>
  <si>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</si>
  <si>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</si>
  <si>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</si>
  <si>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</si>
  <si>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</si>
  <si>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</si>
  <si>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</si>
  <si>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</si>
  <si>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</si>
  <si>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</si>
  <si>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</si>
  <si>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</si>
  <si>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</si>
  <si>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</si>
  <si>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</si>
  <si>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</si>
  <si>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</si>
  <si>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</si>
  <si>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</si>
  <si>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</si>
  <si>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</si>
  <si>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</si>
  <si>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</si>
  <si>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</si>
  <si>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</si>
  <si>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</si>
  <si>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</si>
  <si>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</si>
  <si>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</si>
  <si>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</si>
  <si>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</si>
  <si>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</si>
  <si>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</si>
  <si>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</si>
  <si>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</si>
  <si>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</si>
  <si>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</si>
  <si>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</si>
  <si>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</si>
  <si>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</si>
  <si>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</si>
  <si>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</si>
  <si>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</si>
  <si>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</si>
  <si>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</si>
  <si>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</si>
  <si>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</si>
  <si>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</si>
  <si>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</si>
  <si>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</si>
  <si>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</si>
  <si>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</si>
  <si>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</si>
  <si>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</si>
  <si>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</si>
  <si>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</si>
  <si>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</si>
  <si>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</si>
  <si>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</si>
  <si>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</si>
  <si>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</si>
  <si>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</si>
  <si>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</si>
  <si>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</si>
  <si>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</si>
  <si>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</si>
  <si>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</si>
  <si>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</si>
  <si>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</si>
  <si>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</si>
  <si>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</si>
  <si>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</si>
  <si>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</si>
  <si>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</si>
  <si>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</si>
  <si>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</si>
  <si>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</si>
  <si>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</si>
  <si>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</si>
  <si>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</si>
  <si>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</si>
  <si>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</si>
  <si>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</si>
  <si>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</si>
  <si>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</si>
  <si>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</si>
  <si>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</si>
  <si>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</si>
  <si>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</si>
  <si>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</si>
  <si>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</si>
  <si>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</si>
  <si>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</si>
  <si>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</si>
  <si>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</si>
  <si>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</si>
  <si>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</si>
  <si>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</si>
  <si>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</si>
  <si>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</si>
  <si>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</si>
  <si>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</si>
  <si>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</si>
  <si>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</si>
  <si>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</si>
  <si>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</si>
  <si>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</si>
  <si>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</si>
  <si>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</si>
  <si>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</si>
  <si>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</si>
  <si>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</si>
  <si>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</si>
  <si>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</si>
  <si>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</si>
  <si>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</si>
  <si>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</si>
  <si>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</si>
  <si>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</si>
  <si>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</si>
  <si>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</si>
  <si>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</si>
  <si>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</si>
  <si>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</si>
  <si>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</si>
  <si>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</si>
  <si>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</si>
  <si>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</si>
  <si>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</si>
  <si>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</si>
  <si>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</si>
  <si>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</si>
  <si>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</si>
  <si>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</si>
  <si>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</si>
  <si>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</si>
  <si>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</si>
  <si>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</si>
  <si>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</si>
  <si>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</si>
  <si>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</si>
  <si>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</si>
  <si>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</si>
  <si>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</si>
  <si>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</si>
  <si>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</si>
  <si>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</si>
  <si>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</si>
  <si>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</si>
  <si>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</si>
  <si>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</si>
  <si>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</si>
  <si>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</si>
  <si>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</si>
  <si>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</si>
  <si>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</si>
  <si>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</si>
  <si>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</si>
  <si>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</si>
  <si>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</si>
  <si>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</si>
  <si>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</si>
  <si>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</si>
  <si>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</si>
  <si>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</si>
  <si>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</si>
  <si>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</si>
  <si>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</si>
  <si>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</si>
  <si>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</si>
  <si>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</si>
  <si>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</si>
  <si>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</si>
  <si>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</si>
  <si>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</si>
  <si>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</si>
  <si>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</si>
  <si>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</si>
  <si>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</si>
  <si>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</si>
  <si>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</si>
  <si>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</si>
  <si>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</si>
  <si>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</si>
  <si>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</si>
  <si>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</si>
  <si>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</si>
  <si>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</si>
  <si>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</si>
  <si>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</si>
  <si>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</si>
  <si>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</si>
  <si>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</si>
  <si>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</si>
  <si>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</si>
  <si>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</si>
  <si>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</si>
  <si>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</si>
  <si>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</si>
  <si>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</si>
  <si>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</si>
  <si>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</si>
  <si>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</si>
  <si>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</si>
  <si>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</si>
  <si>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</si>
  <si>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</si>
  <si>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</si>
  <si>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</si>
  <si>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</si>
  <si>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</si>
  <si>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</si>
  <si>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</si>
  <si>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</si>
  <si>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</si>
  <si>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</si>
  <si>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</si>
  <si>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</si>
  <si>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</si>
  <si>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</si>
  <si>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</si>
  <si>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</si>
  <si>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</si>
  <si>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</si>
  <si>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</si>
  <si>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</si>
  <si>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</si>
  <si>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</si>
  <si>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</si>
  <si>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</si>
  <si>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</si>
  <si>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</si>
  <si>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</si>
  <si>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</si>
  <si>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</si>
  <si>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</si>
  <si>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</si>
  <si>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</si>
  <si>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</si>
  <si>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</si>
  <si>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</si>
  <si>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</si>
  <si>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</si>
  <si>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</si>
  <si>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</si>
  <si>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</si>
  <si>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</si>
  <si>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</si>
  <si>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</si>
  <si>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</si>
  <si>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</si>
  <si>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</si>
  <si>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</si>
  <si>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</si>
  <si>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</si>
  <si>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</si>
  <si>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</si>
  <si>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</si>
  <si>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</si>
  <si>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</si>
  <si>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</si>
  <si>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</si>
  <si>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</si>
  <si>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</si>
  <si>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</si>
  <si>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</si>
  <si>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</si>
  <si>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</si>
  <si>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</si>
  <si>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</si>
  <si>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</si>
  <si>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</si>
  <si>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</si>
  <si>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</si>
  <si>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</si>
  <si>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</si>
  <si>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</si>
  <si>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</si>
  <si>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</si>
  <si>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</si>
  <si>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</si>
  <si>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</si>
  <si>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</si>
  <si>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</si>
  <si>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</si>
  <si>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</si>
  <si>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</si>
  <si>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</si>
  <si>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</si>
  <si>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</si>
  <si>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</si>
  <si>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</si>
  <si>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</si>
  <si>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</si>
  <si>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</si>
  <si>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</si>
  <si>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</si>
  <si>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</si>
  <si>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</si>
  <si>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</si>
  <si>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</si>
  <si>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</si>
  <si>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</si>
  <si>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</si>
  <si>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</si>
  <si>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</si>
  <si>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</si>
  <si>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</si>
  <si>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</si>
  <si>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</si>
  <si>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</si>
  <si>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</si>
  <si>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</si>
  <si>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</si>
  <si>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</si>
  <si>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</si>
  <si>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</si>
  <si>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</si>
  <si>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</si>
  <si>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</si>
  <si>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</si>
  <si>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</si>
  <si>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</si>
  <si>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</si>
  <si>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</si>
  <si>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</si>
  <si>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</si>
  <si>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</si>
  <si>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</si>
  <si>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</si>
  <si>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</si>
  <si>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</si>
  <si>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</si>
  <si>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</si>
  <si>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</si>
  <si>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</si>
  <si>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</si>
  <si>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</si>
  <si>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</si>
  <si>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</si>
  <si>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</si>
  <si>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</si>
  <si>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</si>
  <si>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</si>
  <si>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</si>
  <si>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</si>
  <si>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</si>
  <si>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</si>
  <si>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</si>
  <si>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</si>
  <si>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</si>
  <si>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</si>
  <si>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</si>
  <si>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</si>
  <si>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</si>
  <si>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</si>
  <si>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</si>
  <si>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</si>
  <si>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</si>
  <si>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</si>
  <si>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</si>
  <si>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</si>
  <si>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</si>
  <si>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</si>
  <si>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</si>
  <si>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</si>
  <si>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</si>
  <si>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</si>
  <si>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</si>
  <si>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</si>
  <si>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</si>
  <si>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</si>
  <si>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</si>
  <si>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</si>
  <si>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</si>
  <si>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</si>
  <si>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</si>
  <si>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</si>
  <si>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</si>
  <si>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</si>
  <si>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</si>
  <si>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</si>
  <si>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</si>
  <si>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</si>
  <si>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</si>
  <si>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</si>
  <si>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</si>
  <si>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</si>
  <si>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</si>
  <si>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</si>
  <si>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</si>
  <si>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</si>
  <si>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</si>
  <si>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</si>
  <si>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</si>
  <si>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</si>
  <si>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</si>
  <si>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</si>
  <si>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</si>
  <si>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</si>
  <si>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</si>
  <si>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</si>
  <si>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</si>
  <si>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</si>
  <si>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</si>
  <si>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</si>
  <si>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</si>
  <si>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</si>
  <si>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</si>
  <si>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</si>
  <si>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</si>
  <si>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</si>
  <si>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</si>
  <si>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</si>
  <si>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</si>
  <si>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</si>
  <si>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</si>
  <si>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</si>
  <si>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</si>
  <si>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</si>
  <si>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</si>
  <si>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</si>
  <si>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</si>
  <si>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</si>
  <si>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</si>
  <si>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</si>
  <si>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</si>
  <si>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</si>
  <si>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</si>
  <si>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</si>
  <si>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</si>
  <si>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</si>
  <si>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</si>
  <si>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</si>
  <si>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</si>
  <si>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</si>
  <si>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</si>
  <si>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</si>
  <si>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</si>
  <si>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</si>
  <si>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</si>
  <si>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</si>
  <si>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</si>
  <si>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</si>
  <si>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</si>
  <si>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</si>
  <si>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</si>
  <si>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</si>
  <si>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</si>
  <si>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</si>
  <si>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</si>
  <si>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</si>
  <si>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</si>
  <si>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</si>
  <si>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</si>
  <si>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</si>
  <si>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</si>
  <si>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</si>
  <si>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</si>
  <si>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</si>
  <si>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</si>
  <si>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</si>
  <si>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</si>
  <si>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</si>
  <si>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</si>
  <si>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</si>
  <si>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</si>
  <si>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</si>
  <si>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</si>
  <si>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</si>
  <si>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</si>
  <si>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</si>
  <si>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</si>
  <si>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</si>
  <si>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</si>
  <si>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</si>
  <si>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</si>
  <si>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</si>
  <si>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</si>
  <si>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</si>
  <si>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</si>
  <si>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</si>
  <si>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</si>
  <si>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</si>
  <si>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</si>
  <si>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</si>
  <si>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</si>
  <si>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</si>
  <si>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</si>
  <si>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</si>
  <si>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</si>
  <si>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</si>
  <si>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</si>
  <si>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</si>
  <si>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</si>
  <si>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</si>
  <si>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</si>
  <si>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</si>
  <si>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</si>
  <si>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</si>
  <si>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</si>
  <si>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</si>
  <si>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</si>
  <si>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</si>
  <si>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</si>
  <si>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</si>
  <si>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</si>
  <si>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</si>
  <si>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</si>
  <si>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</si>
  <si>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</si>
  <si>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</si>
  <si>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</si>
  <si>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</si>
  <si>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</si>
  <si>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</si>
  <si>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</si>
  <si>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</si>
  <si>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</si>
  <si>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</si>
  <si>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</si>
  <si>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</si>
  <si>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</si>
  <si>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</si>
  <si>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</si>
  <si>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</si>
  <si>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</si>
  <si>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</si>
  <si>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</si>
  <si>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</si>
  <si>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</si>
  <si>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</si>
  <si>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</si>
  <si>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</si>
  <si>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</si>
  <si>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</si>
  <si>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</si>
  <si>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</si>
  <si>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</si>
  <si>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</si>
  <si>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</si>
  <si>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</si>
  <si>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</si>
  <si>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</si>
  <si>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</si>
  <si>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</si>
  <si>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</si>
  <si>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</si>
  <si>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</si>
  <si>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</si>
  <si>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</si>
  <si>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</si>
  <si>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</si>
  <si>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</si>
  <si>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</si>
  <si>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</si>
  <si>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</si>
  <si>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</si>
  <si>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</si>
  <si>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</si>
  <si>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</si>
  <si>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</si>
  <si>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</si>
  <si>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</si>
  <si>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</si>
  <si>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</si>
  <si>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</si>
  <si>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</si>
  <si>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</si>
  <si>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</si>
  <si>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</si>
  <si>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</si>
  <si>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</si>
  <si>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</si>
  <si>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</si>
  <si>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</si>
  <si>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</si>
  <si>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</si>
  <si>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</si>
  <si>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</si>
  <si>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</si>
  <si>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</si>
  <si>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</si>
  <si>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</si>
  <si>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</si>
  <si>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</si>
  <si>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</si>
  <si>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</si>
  <si>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</si>
  <si>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</si>
  <si>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</si>
  <si>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</si>
  <si>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</si>
  <si>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</si>
  <si>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</si>
  <si>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</si>
  <si>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</si>
  <si>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</si>
  <si>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</si>
  <si>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</si>
  <si>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</si>
  <si>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</si>
  <si>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</si>
  <si>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</si>
  <si>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</si>
  <si>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</si>
  <si>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</si>
  <si>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</si>
  <si>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</si>
  <si>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</si>
  <si>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</si>
  <si>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</si>
  <si>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</si>
  <si>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</si>
  <si>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</si>
  <si>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</si>
  <si>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</si>
  <si>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</si>
  <si>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</si>
  <si>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</si>
  <si>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</si>
  <si>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</si>
  <si>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</si>
  <si>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</si>
  <si>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</si>
  <si>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</si>
  <si>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</si>
  <si>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</si>
  <si>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</si>
  <si>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</si>
  <si>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</si>
  <si>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</si>
  <si>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</si>
  <si>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</si>
  <si>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</si>
  <si>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</si>
  <si>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</si>
  <si>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</si>
  <si>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</si>
  <si>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</si>
  <si>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</si>
  <si>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</si>
  <si>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</si>
  <si>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</si>
  <si>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</si>
  <si>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</si>
  <si>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</si>
  <si>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</si>
  <si>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</si>
  <si>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</si>
  <si>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</si>
  <si>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</si>
  <si>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</si>
  <si>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</si>
  <si>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</si>
  <si>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</si>
  <si>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</si>
  <si>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</si>
  <si>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</si>
  <si>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</si>
  <si>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</si>
  <si>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</si>
  <si>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</si>
  <si>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</si>
  <si>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</si>
  <si>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</si>
  <si>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</si>
  <si>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</si>
  <si>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</si>
  <si>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</si>
  <si>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</si>
  <si>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</si>
  <si>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</si>
  <si>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</si>
  <si>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</si>
  <si>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</si>
  <si>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</si>
  <si>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</si>
  <si>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</si>
  <si>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</si>
  <si>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</si>
  <si>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</si>
  <si>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</si>
  <si>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</si>
  <si>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</si>
  <si>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</si>
  <si>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</si>
  <si>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</si>
  <si>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</si>
  <si>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</si>
  <si>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</si>
  <si>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</si>
  <si>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</si>
  <si>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</si>
  <si>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</si>
  <si>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</si>
  <si>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</si>
  <si>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</si>
  <si>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</si>
  <si>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</si>
  <si>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</si>
  <si>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</si>
  <si>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</si>
  <si>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</si>
  <si>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</si>
  <si>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</si>
  <si>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</si>
  <si>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</si>
  <si>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</si>
  <si>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</si>
  <si>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</si>
  <si>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</si>
  <si>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</si>
  <si>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</si>
  <si>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</si>
  <si>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</si>
  <si>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</si>
  <si>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</si>
  <si>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</si>
  <si>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</si>
  <si>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</si>
  <si>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</si>
  <si>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</si>
  <si>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</si>
  <si>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</si>
  <si>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</si>
  <si>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</si>
  <si>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</si>
  <si>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</si>
  <si>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</si>
  <si>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</si>
  <si>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</si>
  <si>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</si>
  <si>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</si>
  <si>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</si>
  <si>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</si>
  <si>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</si>
  <si>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</si>
  <si>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</si>
  <si>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</si>
  <si>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</si>
  <si>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</si>
  <si>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</si>
  <si>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</si>
  <si>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</si>
  <si>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</si>
  <si>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</si>
  <si>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</si>
  <si>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</si>
  <si>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</si>
  <si>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</si>
  <si>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</si>
  <si>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</si>
  <si>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</si>
  <si>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</si>
  <si>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</si>
  <si>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</si>
  <si>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</si>
  <si>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</si>
  <si>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</si>
  <si>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</si>
  <si>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</si>
  <si>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</si>
  <si>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</si>
  <si>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</si>
  <si>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</si>
  <si>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</si>
  <si>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</si>
  <si>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</si>
  <si>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</si>
  <si>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</si>
  <si>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</si>
  <si>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</si>
  <si>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</si>
  <si>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</si>
  <si>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</si>
  <si>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</si>
  <si>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</si>
  <si>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</si>
  <si>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</si>
  <si>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</si>
  <si>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</si>
  <si>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</si>
  <si>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</si>
  <si>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</si>
  <si>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</si>
  <si>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</si>
  <si>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</si>
  <si>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</si>
  <si>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</si>
  <si>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</si>
  <si>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</si>
  <si>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</si>
  <si>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</si>
  <si>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</si>
  <si>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</si>
  <si>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</si>
  <si>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</si>
  <si>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</si>
  <si>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</si>
  <si>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</si>
  <si>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</si>
  <si>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</si>
  <si>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</si>
  <si>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</si>
  <si>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</si>
  <si>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</si>
  <si>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</si>
  <si>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</si>
  <si>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</si>
  <si>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</si>
  <si>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</si>
  <si>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</si>
  <si>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</si>
  <si>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</si>
  <si>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</si>
  <si>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</si>
  <si>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</si>
  <si>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</si>
  <si>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</si>
  <si>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</si>
  <si>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</si>
  <si>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</si>
  <si>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</si>
  <si>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</si>
  <si>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</si>
  <si>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</si>
  <si>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</si>
  <si>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</si>
  <si>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</si>
  <si>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</si>
  <si>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</si>
  <si>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</si>
  <si>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</si>
  <si>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</si>
  <si>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</si>
  <si>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</si>
  <si>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</si>
  <si>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</si>
  <si>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</si>
  <si>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</si>
  <si>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</si>
  <si>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</si>
  <si>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</si>
  <si>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</si>
  <si>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</si>
  <si>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</si>
  <si>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</si>
  <si>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</si>
  <si>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</si>
  <si>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</si>
  <si>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</si>
  <si>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</si>
  <si>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</si>
  <si>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</si>
  <si>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</si>
  <si>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</si>
  <si>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</si>
  <si>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</si>
  <si>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</si>
  <si>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</si>
  <si>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</si>
  <si>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</si>
  <si>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</si>
  <si>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</si>
  <si>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</si>
  <si>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</si>
  <si>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</si>
  <si>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</si>
  <si>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</si>
  <si>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</si>
  <si>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</si>
  <si>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</si>
  <si>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</si>
  <si>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</si>
  <si>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</si>
  <si>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</si>
  <si>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</si>
  <si>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</si>
  <si>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</si>
  <si>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</si>
  <si>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</si>
  <si>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</si>
  <si>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</si>
  <si>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</si>
  <si>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</si>
  <si>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</si>
  <si>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</si>
  <si>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</si>
  <si>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</si>
  <si>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</si>
  <si>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</si>
  <si>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</si>
  <si>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</si>
  <si>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</si>
  <si>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</si>
  <si>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</si>
  <si>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</si>
  <si>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</si>
  <si>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</si>
  <si>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</si>
  <si>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</si>
  <si>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</si>
  <si>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</si>
  <si>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</si>
  <si>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</si>
  <si>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</si>
  <si>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</si>
  <si>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</si>
  <si>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</si>
  <si>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</si>
  <si>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</si>
  <si>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</si>
  <si>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</si>
  <si>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</si>
  <si>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</si>
  <si>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</si>
  <si>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</si>
  <si>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</si>
  <si>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</si>
  <si>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</si>
  <si>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</si>
  <si>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</si>
  <si>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</si>
  <si>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</si>
  <si>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</si>
  <si>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</si>
  <si>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</si>
  <si>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</si>
  <si>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</si>
  <si>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</si>
  <si>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</si>
  <si>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</si>
  <si>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</si>
  <si>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</si>
  <si>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</si>
  <si>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</si>
  <si>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</si>
  <si>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</si>
  <si>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</si>
  <si>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</si>
  <si>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</si>
  <si>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</si>
  <si>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</si>
  <si>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</si>
  <si>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</si>
  <si>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</si>
  <si>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</si>
  <si>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</si>
  <si>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</si>
  <si>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</si>
  <si>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</si>
  <si>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</si>
  <si>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</si>
  <si>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</si>
  <si>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</si>
  <si>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</si>
  <si>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</si>
  <si>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</si>
  <si>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</si>
  <si>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</si>
  <si>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</si>
  <si>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</si>
  <si>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</si>
  <si>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</si>
  <si>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</si>
  <si>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</si>
  <si>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</si>
  <si>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</si>
  <si>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</si>
  <si>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</si>
  <si>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</si>
  <si>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</si>
  <si>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</si>
  <si>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</si>
  <si>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</si>
  <si>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</si>
  <si>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</si>
  <si>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</si>
  <si>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</si>
  <si>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</si>
  <si>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</si>
  <si>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</si>
  <si>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</si>
  <si>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</si>
  <si>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</si>
  <si>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</si>
  <si>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</si>
  <si>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</si>
  <si>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</si>
  <si>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</si>
  <si>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</si>
  <si>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</si>
  <si>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</si>
  <si>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</si>
  <si>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</si>
  <si>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</si>
  <si>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</si>
  <si>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</si>
  <si>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</si>
  <si>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</si>
  <si>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</si>
  <si>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</si>
  <si>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</si>
  <si>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</si>
  <si>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</si>
  <si>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</si>
  <si>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</si>
  <si>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</si>
  <si>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</si>
  <si>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</si>
  <si>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</si>
  <si>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</si>
  <si>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</si>
  <si>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</si>
  <si>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</si>
  <si>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</si>
  <si>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</si>
  <si>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</si>
  <si>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</si>
  <si>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</si>
  <si>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</si>
  <si>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</si>
  <si>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</si>
  <si>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</si>
  <si>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</si>
  <si>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</si>
  <si>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</si>
  <si>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</si>
  <si>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</si>
  <si>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</si>
  <si>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</si>
  <si>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</si>
  <si>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</si>
  <si>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</si>
  <si>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</si>
  <si>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</si>
  <si>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</si>
  <si>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</si>
  <si>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</si>
  <si>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</si>
  <si>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</si>
  <si>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</si>
  <si>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</si>
  <si>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</si>
  <si>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</si>
  <si>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</si>
  <si>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</si>
  <si>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</si>
  <si>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</si>
  <si>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</si>
  <si>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</si>
  <si>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</si>
  <si>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</si>
  <si>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</si>
  <si>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</si>
  <si>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</si>
  <si>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</si>
  <si>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</si>
  <si>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</si>
  <si>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</si>
  <si>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</si>
  <si>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</si>
  <si>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</si>
  <si>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</si>
  <si>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</si>
  <si>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</si>
  <si>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</si>
  <si>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</si>
  <si>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</si>
  <si>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</si>
  <si>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</si>
  <si>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</si>
  <si>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</si>
  <si>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</si>
  <si>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</si>
  <si>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</si>
  <si>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</si>
  <si>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</si>
  <si>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</si>
  <si>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</si>
  <si>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</si>
  <si>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</si>
  <si>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</si>
  <si>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</si>
  <si>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</si>
  <si>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</si>
  <si>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</si>
  <si>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</si>
  <si>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</si>
  <si>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</si>
  <si>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</si>
  <si>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</si>
  <si>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</si>
  <si>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</si>
  <si>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</si>
  <si>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</si>
  <si>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</si>
  <si>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</si>
  <si>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</si>
  <si>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</si>
  <si>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</si>
  <si>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</si>
  <si>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</si>
  <si>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</si>
  <si>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</si>
  <si>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</si>
  <si>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</si>
  <si>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</si>
  <si>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</si>
  <si>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</si>
  <si>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</si>
  <si>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</si>
  <si>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</si>
  <si>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</si>
  <si>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</si>
  <si>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</si>
  <si>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</si>
  <si>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</si>
  <si>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</si>
  <si>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</si>
  <si>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</si>
  <si>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</si>
  <si>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</si>
  <si>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</si>
  <si>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</si>
  <si>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</si>
  <si>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</si>
  <si>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</si>
  <si>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</si>
  <si>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</si>
  <si>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</si>
  <si>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</si>
  <si>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</si>
  <si>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</si>
  <si>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</si>
  <si>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</si>
  <si>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</si>
  <si>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</si>
  <si>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</si>
  <si>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</si>
  <si>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</si>
  <si>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</si>
  <si>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</si>
  <si>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</si>
  <si>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</si>
  <si>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</si>
  <si>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</si>
  <si>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</si>
  <si>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</si>
  <si>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</si>
  <si>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</si>
  <si>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</si>
  <si>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</si>
  <si>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</si>
  <si>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</si>
  <si>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</si>
  <si>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</si>
  <si>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</si>
  <si>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</si>
  <si>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</si>
  <si>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</si>
  <si>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</si>
  <si>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</si>
  <si>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</si>
  <si>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</si>
  <si>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</si>
  <si>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</si>
  <si>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</si>
  <si>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</si>
  <si>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</si>
  <si>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</si>
  <si>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</si>
  <si>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</si>
  <si>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</si>
  <si>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</si>
  <si>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</si>
  <si>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</si>
  <si>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</si>
  <si>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</si>
  <si>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</si>
  <si>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</si>
  <si>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</si>
  <si>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</si>
  <si>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</si>
  <si>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</si>
  <si>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</si>
  <si>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</si>
  <si>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</si>
  <si>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</si>
  <si>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</si>
  <si>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</si>
  <si>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</si>
  <si>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</si>
  <si>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</si>
  <si>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</si>
  <si>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</si>
  <si>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</si>
  <si>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</si>
  <si>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</si>
  <si>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</si>
  <si>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</si>
  <si>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</si>
  <si>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</si>
  <si>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</si>
  <si>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</si>
  <si>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</si>
  <si>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</si>
  <si>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</si>
  <si>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</si>
  <si>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</si>
  <si>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</si>
  <si>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</si>
  <si>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</si>
  <si>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</si>
  <si>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</si>
  <si>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</si>
  <si>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</si>
  <si>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</si>
  <si>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</si>
  <si>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</si>
  <si>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</si>
  <si>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</si>
  <si>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</si>
  <si>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</si>
  <si>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</si>
  <si>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</si>
  <si>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</si>
  <si>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</si>
  <si>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</si>
  <si>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</si>
  <si>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</si>
  <si>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</si>
  <si>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</si>
  <si>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</si>
  <si>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</si>
  <si>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</si>
  <si>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</si>
  <si>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</si>
  <si>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</si>
  <si>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</si>
  <si>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</si>
  <si>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</si>
  <si>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</si>
  <si>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</si>
  <si>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</si>
  <si>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</si>
  <si>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</si>
  <si>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</si>
  <si>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</si>
  <si>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</si>
  <si>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</si>
  <si>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</si>
  <si>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</si>
  <si>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</si>
  <si>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</si>
  <si>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</si>
  <si>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</si>
  <si>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</si>
  <si>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</si>
  <si>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</si>
  <si>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</si>
  <si>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</si>
  <si>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</si>
  <si>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</si>
  <si>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</si>
  <si>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</si>
  <si>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</si>
  <si>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</si>
  <si>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</si>
  <si>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</si>
  <si>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</si>
  <si>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</si>
  <si>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</si>
  <si>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</si>
  <si>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</si>
  <si>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</si>
  <si>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</si>
  <si>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</si>
  <si>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</si>
  <si>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</si>
  <si>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</si>
  <si>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</si>
  <si>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</si>
  <si>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</si>
  <si>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</si>
  <si>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</si>
  <si>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</si>
  <si>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</si>
  <si>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</si>
  <si>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</si>
  <si>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</si>
  <si>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</si>
  <si>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</si>
  <si>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</si>
  <si>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</si>
  <si>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</si>
  <si>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</si>
  <si>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</si>
  <si>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</si>
  <si>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</si>
  <si>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</si>
  <si>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</si>
  <si>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</si>
  <si>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</si>
  <si>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</si>
  <si>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</si>
  <si>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</si>
  <si>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</si>
  <si>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</si>
  <si>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</si>
  <si>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</si>
  <si>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</si>
  <si>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</si>
  <si>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</si>
  <si>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</si>
  <si>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</si>
  <si>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</si>
  <si>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</si>
  <si>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</si>
  <si>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</si>
  <si>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</si>
  <si>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</si>
  <si>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</si>
  <si>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</si>
  <si>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</si>
  <si>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</si>
  <si>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</si>
  <si>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</si>
  <si>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</si>
  <si>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</si>
  <si>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</si>
  <si>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</si>
  <si>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</si>
  <si>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</si>
  <si>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</si>
  <si>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</si>
  <si>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</si>
  <si>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</si>
  <si>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</si>
  <si>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</si>
  <si>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</si>
  <si>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</si>
  <si>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</si>
  <si>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</si>
  <si>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</si>
  <si>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</si>
  <si>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</si>
  <si>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</si>
  <si>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</si>
  <si>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</si>
  <si>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</si>
  <si>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</si>
  <si>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</si>
  <si>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</si>
  <si>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</si>
  <si>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</si>
  <si>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</si>
  <si>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</si>
  <si>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</si>
  <si>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</si>
  <si>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</si>
  <si>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</si>
  <si>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</si>
  <si>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</si>
  <si>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</si>
  <si>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</si>
  <si>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</si>
  <si>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</si>
  <si>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</si>
  <si>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</si>
  <si>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</si>
  <si>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</si>
  <si>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</si>
  <si>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</si>
  <si>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</si>
  <si>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</si>
  <si>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</si>
  <si>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</si>
  <si>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</si>
  <si>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</si>
  <si>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</si>
  <si>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</si>
  <si>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</si>
  <si>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</si>
  <si>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</si>
  <si>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</si>
  <si>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</si>
  <si>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</si>
  <si>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</si>
  <si>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</si>
  <si>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</si>
  <si>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</si>
  <si>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</si>
  <si>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</si>
  <si>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</si>
  <si>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</si>
  <si>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</si>
  <si>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</si>
  <si>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</si>
  <si>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</si>
  <si>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</si>
  <si>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</si>
  <si>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</si>
  <si>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</si>
  <si>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</si>
  <si>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</si>
  <si>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</si>
  <si>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</si>
  <si>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</si>
  <si>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</si>
  <si>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</si>
  <si>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</si>
  <si>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</si>
  <si>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</si>
  <si>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</si>
  <si>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</si>
  <si>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</si>
  <si>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</si>
  <si>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</si>
  <si>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</si>
  <si>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</si>
  <si>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</si>
  <si>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</si>
  <si>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</si>
  <si>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</si>
  <si>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</si>
  <si>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</si>
  <si>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</si>
  <si>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</si>
  <si>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</si>
  <si>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</si>
  <si>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</si>
  <si>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</si>
  <si>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</si>
  <si>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</si>
  <si>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</si>
  <si>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</si>
  <si>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</si>
  <si>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</si>
  <si>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</si>
  <si>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</si>
  <si>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</si>
  <si>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</si>
  <si>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</si>
  <si>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</si>
  <si>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</si>
  <si>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</si>
  <si>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</si>
  <si>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</si>
  <si>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</si>
  <si>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</si>
  <si>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</si>
  <si>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</si>
  <si>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</si>
  <si>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</si>
  <si>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</si>
  <si>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</si>
  <si>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</si>
  <si>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</si>
  <si>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</si>
  <si>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</si>
  <si>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</si>
  <si>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</si>
  <si>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</si>
  <si>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</si>
  <si>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</si>
  <si>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</si>
  <si>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</si>
  <si>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</si>
  <si>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</si>
  <si>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</si>
  <si>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</si>
  <si>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</si>
  <si>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</si>
  <si>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</si>
  <si>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</si>
  <si>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</si>
  <si>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</si>
  <si>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</si>
  <si>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</si>
  <si>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</si>
  <si>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</si>
  <si>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</si>
  <si>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</si>
  <si>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</si>
  <si>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</si>
  <si>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</si>
  <si>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</si>
  <si>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</si>
  <si>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</si>
  <si>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</si>
  <si>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</si>
  <si>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</si>
  <si>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</si>
  <si>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</si>
  <si>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</si>
  <si>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</si>
  <si>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</si>
  <si>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</si>
  <si>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</si>
  <si>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</si>
  <si>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</si>
  <si>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</si>
  <si>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</si>
  <si>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</si>
  <si>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</si>
  <si>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</si>
  <si>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</si>
  <si>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</si>
  <si>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</si>
  <si>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</si>
  <si>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</si>
  <si>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</si>
  <si>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</si>
  <si>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</si>
  <si>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</si>
  <si>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</si>
  <si>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</si>
  <si>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</si>
  <si>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</si>
  <si>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</si>
  <si>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</si>
  <si>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</si>
  <si>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</si>
  <si>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</si>
  <si>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</si>
  <si>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</si>
  <si>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</si>
  <si>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</si>
  <si>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</si>
  <si>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</si>
  <si>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</si>
  <si>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</si>
  <si>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</si>
  <si>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</si>
  <si>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</si>
  <si>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</si>
  <si>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</si>
  <si>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</si>
  <si>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</si>
  <si>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</si>
  <si>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</si>
  <si>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</si>
  <si>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</si>
  <si>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</si>
  <si>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</si>
  <si>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</si>
  <si>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</si>
  <si>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</si>
  <si>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</si>
  <si>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</si>
  <si>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</si>
  <si>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</si>
  <si>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</si>
  <si>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</si>
  <si>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</si>
  <si>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</si>
  <si>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</si>
  <si>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</si>
  <si>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</si>
  <si>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</si>
  <si>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</si>
  <si>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</si>
  <si>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</si>
  <si>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</si>
  <si>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</si>
  <si>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</si>
  <si>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</si>
  <si>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</si>
  <si>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</si>
  <si>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</si>
  <si>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</si>
  <si>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</si>
  <si>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</si>
  <si>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</si>
  <si>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</si>
  <si>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</si>
  <si>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</si>
  <si>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</si>
  <si>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</si>
  <si>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</si>
  <si>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</si>
  <si>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</si>
  <si>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</si>
  <si>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</si>
  <si>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</si>
  <si>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</si>
  <si>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</si>
  <si>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</si>
  <si>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</si>
  <si>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</si>
  <si>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</si>
  <si>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</si>
  <si>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</si>
  <si>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</si>
  <si>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</si>
  <si>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</si>
  <si>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</si>
  <si>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</si>
  <si>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</si>
  <si>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</si>
  <si>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</si>
  <si>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</si>
  <si>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</si>
  <si>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</si>
  <si>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</si>
  <si>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</si>
  <si>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</si>
  <si>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</si>
  <si>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</si>
  <si>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</si>
  <si>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</si>
  <si>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</si>
  <si>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</si>
  <si>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</si>
  <si>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</si>
  <si>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</si>
  <si>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</si>
  <si>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</si>
  <si>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</si>
  <si>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</si>
  <si>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</si>
  <si>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</si>
  <si>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</si>
  <si>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</si>
  <si>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</si>
  <si>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</si>
  <si>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</si>
  <si>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</si>
  <si>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</si>
  <si>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</si>
  <si>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</si>
  <si>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</si>
  <si>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</si>
  <si>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</si>
  <si>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</si>
  <si>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</si>
  <si>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</si>
  <si>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</si>
  <si>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</si>
  <si>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</si>
  <si>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</si>
  <si>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</si>
  <si>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</si>
  <si>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</si>
  <si>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</si>
  <si>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</si>
  <si>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</si>
  <si>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</si>
  <si>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</si>
  <si>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</si>
  <si>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</si>
  <si>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</si>
  <si>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</si>
  <si>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</si>
  <si>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</si>
  <si>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</si>
  <si>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</si>
  <si>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</si>
  <si>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</si>
  <si>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</si>
  <si>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</si>
  <si>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</si>
  <si>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</si>
  <si>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</si>
  <si>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</si>
  <si>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</si>
  <si>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</si>
  <si>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</si>
  <si>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</si>
  <si>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</si>
  <si>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</si>
  <si>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</si>
  <si>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</si>
  <si>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</si>
  <si>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</si>
  <si>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</si>
  <si>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</si>
  <si>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</si>
  <si>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</si>
  <si>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</si>
  <si>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</si>
  <si>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</si>
  <si>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</si>
  <si>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</si>
  <si>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</si>
  <si>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</si>
  <si>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</si>
  <si>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</si>
  <si>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</si>
  <si>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</si>
  <si>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</si>
  <si>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</si>
  <si>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</si>
  <si>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</si>
  <si>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</si>
  <si>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</si>
  <si>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</si>
  <si>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</si>
  <si>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</si>
  <si>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</si>
  <si>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</si>
  <si>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</si>
  <si>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</si>
  <si>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</si>
  <si>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</si>
  <si>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</si>
  <si>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</si>
  <si>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</si>
  <si>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</si>
  <si>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</si>
  <si>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</si>
  <si>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</si>
  <si>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</si>
  <si>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</si>
  <si>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</si>
  <si>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</si>
  <si>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</si>
  <si>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</si>
  <si>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</si>
  <si>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</si>
  <si>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</si>
  <si>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</si>
  <si>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</si>
  <si>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</si>
  <si>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</si>
  <si>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</si>
  <si>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</si>
  <si>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</si>
  <si>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</si>
  <si>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</si>
  <si>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</si>
  <si>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</si>
  <si>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</si>
  <si>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</si>
  <si>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</si>
  <si>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</si>
  <si>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</si>
  <si>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</si>
  <si>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</si>
  <si>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</si>
  <si>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</si>
  <si>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</si>
  <si>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</si>
  <si>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</si>
  <si>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</si>
  <si>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</si>
  <si>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</si>
  <si>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</si>
  <si>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</si>
  <si>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</si>
  <si>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</si>
  <si>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</si>
  <si>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</si>
  <si>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</si>
  <si>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</si>
  <si>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</si>
  <si>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</si>
  <si>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</si>
  <si>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</si>
  <si>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</si>
  <si>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</si>
  <si>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</si>
  <si>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</si>
  <si>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</si>
  <si>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</si>
  <si>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</si>
  <si>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</si>
  <si>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</si>
  <si>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</si>
  <si>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</si>
  <si>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</si>
  <si>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</si>
  <si>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</si>
  <si>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</si>
  <si>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</si>
  <si>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</si>
  <si>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</si>
  <si>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</si>
  <si>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</si>
  <si>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</si>
  <si>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</si>
  <si>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</si>
  <si>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</si>
  <si>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</si>
  <si>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</si>
  <si>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</si>
  <si>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</si>
  <si>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</si>
  <si>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</si>
  <si>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</si>
  <si>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</si>
  <si>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</si>
  <si>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</si>
  <si>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</si>
  <si>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</si>
  <si>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</si>
  <si>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</si>
  <si>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</si>
  <si>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</si>
  <si>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</si>
  <si>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</si>
  <si>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</si>
  <si>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</si>
  <si>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</si>
  <si>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</si>
  <si>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</si>
  <si>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</si>
  <si>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</si>
  <si>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</si>
  <si>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</si>
  <si>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</si>
  <si>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</si>
  <si>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</si>
  <si>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</si>
  <si>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</si>
  <si>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</si>
  <si>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</si>
  <si>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</si>
  <si>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</si>
  <si>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</si>
  <si>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</si>
  <si>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</si>
  <si>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</si>
  <si>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</si>
  <si>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</si>
  <si>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</si>
  <si>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</si>
  <si>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</si>
  <si>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</si>
  <si>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</si>
  <si>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</si>
  <si>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</si>
  <si>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</si>
  <si>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</si>
  <si>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</si>
  <si>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</si>
  <si>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</si>
  <si>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</si>
  <si>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</si>
  <si>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</si>
  <si>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</si>
  <si>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</si>
  <si>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</si>
  <si>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</si>
  <si>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</si>
  <si>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</si>
  <si>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</si>
  <si>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</si>
  <si>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</si>
  <si>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</si>
  <si>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</si>
  <si>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</si>
  <si>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</si>
  <si>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</si>
  <si>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</si>
  <si>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</si>
  <si>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</si>
  <si>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</si>
  <si>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</si>
  <si>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</si>
  <si>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</si>
  <si>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</si>
  <si>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</si>
  <si>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</si>
  <si>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</si>
  <si>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</si>
  <si>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</si>
  <si>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</si>
  <si>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</si>
  <si>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</si>
  <si>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</si>
  <si>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</si>
  <si>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</si>
  <si>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</si>
  <si>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</si>
  <si>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</si>
  <si>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</si>
  <si>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</si>
  <si>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</si>
  <si>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</si>
  <si>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</si>
  <si>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</si>
  <si>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</si>
  <si>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</si>
  <si>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</si>
  <si>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</si>
  <si>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</si>
  <si>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</si>
  <si>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</si>
  <si>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</si>
  <si>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</si>
  <si>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</si>
  <si>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</si>
  <si>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</si>
  <si>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</si>
  <si>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</si>
  <si>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</si>
  <si>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</si>
  <si>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</si>
  <si>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</si>
  <si>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</si>
  <si>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</si>
  <si>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</si>
  <si>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</si>
  <si>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</si>
  <si>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</si>
  <si>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</si>
  <si>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</si>
  <si>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</si>
  <si>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</si>
  <si>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</si>
  <si>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</si>
  <si>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</si>
  <si>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</si>
  <si>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</si>
  <si>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</si>
  <si>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</si>
  <si>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</si>
  <si>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</si>
  <si>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</si>
  <si>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</si>
  <si>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</si>
  <si>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</si>
  <si>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</si>
  <si>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</si>
  <si>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</si>
  <si>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</si>
  <si>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</si>
  <si>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</si>
  <si>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</si>
  <si>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</si>
  <si>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</si>
  <si>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</si>
  <si>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</si>
  <si>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</si>
  <si>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</si>
  <si>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</si>
  <si>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</si>
  <si>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</si>
  <si>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</si>
  <si>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</si>
  <si>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</si>
  <si>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</si>
  <si>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</si>
  <si>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</si>
  <si>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</si>
  <si>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</si>
  <si>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</si>
  <si>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</si>
  <si>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</si>
  <si>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</si>
  <si>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</si>
  <si>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</si>
  <si>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</si>
  <si>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</si>
  <si>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</si>
  <si>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</si>
  <si>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</si>
  <si>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</si>
  <si>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</si>
  <si>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</si>
  <si>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</si>
  <si>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</si>
  <si>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</si>
  <si>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</si>
  <si>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</si>
  <si>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</si>
  <si>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</si>
  <si>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</si>
  <si>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</si>
  <si>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</si>
  <si>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</si>
  <si>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</si>
  <si>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</si>
  <si>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</si>
  <si>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</si>
  <si>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</si>
  <si>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</si>
  <si>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</si>
  <si>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</si>
  <si>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</si>
  <si>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</si>
  <si>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</si>
  <si>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</si>
  <si>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</si>
  <si>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</si>
  <si>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</si>
  <si>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</si>
  <si>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</si>
  <si>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</si>
  <si>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</si>
  <si>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</si>
  <si>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</si>
  <si>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</si>
  <si>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</si>
  <si>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</si>
  <si>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</si>
  <si>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</si>
  <si>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</si>
  <si>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</si>
  <si>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</si>
  <si>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</si>
  <si>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</si>
  <si>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</si>
  <si>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</si>
  <si>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</si>
  <si>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</si>
  <si>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</si>
  <si>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</si>
  <si>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</si>
  <si>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</si>
  <si>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</si>
  <si>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</si>
  <si>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</si>
  <si>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</si>
  <si>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</si>
  <si>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</si>
  <si>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</si>
  <si>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</si>
  <si>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</si>
  <si>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</si>
  <si>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</si>
  <si>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</si>
  <si>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</si>
  <si>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</si>
  <si>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</si>
  <si>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</si>
  <si>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</si>
  <si>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</si>
  <si>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</si>
  <si>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</si>
  <si>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</si>
  <si>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</si>
  <si>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</si>
  <si>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</si>
  <si>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</si>
  <si>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</si>
  <si>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</si>
  <si>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</si>
  <si>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</si>
  <si>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</si>
  <si>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</si>
  <si>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</si>
  <si>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</si>
  <si>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</si>
  <si>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</si>
  <si>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</si>
  <si>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</si>
  <si>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</si>
  <si>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</si>
  <si>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</si>
  <si>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</si>
  <si>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</si>
  <si>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</si>
  <si>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</si>
  <si>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</si>
  <si>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</si>
  <si>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</si>
  <si>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</si>
  <si>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</si>
  <si>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</si>
  <si>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</si>
  <si>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</si>
  <si>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</si>
  <si>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</si>
  <si>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</si>
  <si>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</si>
  <si>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</si>
  <si>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</si>
  <si>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</si>
  <si>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</si>
  <si>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</si>
  <si>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</si>
  <si>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</si>
  <si>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</si>
  <si>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</si>
  <si>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</si>
  <si>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</si>
  <si>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</si>
  <si>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</si>
  <si>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</si>
  <si>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</si>
  <si>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</si>
  <si>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</si>
  <si>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</si>
  <si>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</si>
  <si>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</si>
  <si>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</si>
  <si>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</si>
  <si>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</si>
  <si>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</si>
  <si>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</si>
  <si>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</si>
  <si>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</si>
  <si>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</si>
  <si>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</si>
  <si>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</si>
  <si>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</si>
  <si>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</si>
  <si>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</si>
  <si>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</si>
  <si>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</si>
  <si>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</si>
  <si>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</si>
  <si>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</si>
  <si>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</si>
  <si>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</si>
  <si>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</si>
  <si>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</si>
  <si>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</si>
  <si>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</si>
  <si>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</si>
  <si>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</si>
  <si>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</si>
  <si>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</si>
  <si>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</si>
  <si>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</si>
  <si>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</si>
  <si>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</si>
  <si>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</si>
  <si>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</si>
  <si>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</si>
  <si>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</si>
  <si>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</si>
  <si>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</si>
  <si>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</si>
  <si>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</si>
  <si>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</si>
  <si>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</si>
  <si>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</si>
  <si>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</si>
  <si>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</si>
  <si>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</si>
  <si>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</si>
  <si>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</si>
  <si>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</si>
  <si>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</si>
  <si>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</si>
  <si>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</si>
  <si>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</si>
  <si>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</si>
  <si>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</si>
  <si>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</si>
  <si>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</si>
  <si>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</si>
  <si>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</si>
  <si>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</si>
  <si>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</si>
  <si>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</si>
  <si>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</si>
  <si>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</si>
  <si>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</si>
  <si>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</si>
  <si>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</si>
  <si>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</si>
  <si>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</si>
  <si>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</si>
  <si>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</si>
  <si>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</si>
  <si>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</si>
  <si>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</si>
  <si>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</si>
  <si>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</si>
  <si>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</si>
  <si>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</si>
  <si>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</si>
  <si>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</si>
  <si>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</si>
  <si>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</si>
  <si>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</si>
  <si>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</si>
  <si>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</si>
  <si>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</si>
  <si>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</si>
  <si>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</si>
  <si>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</si>
  <si>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</si>
  <si>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</si>
  <si>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</si>
  <si>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</si>
  <si>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</si>
  <si>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</si>
  <si>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</si>
  <si>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</si>
  <si>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</si>
  <si>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</si>
  <si>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</si>
  <si>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</si>
  <si>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</si>
  <si>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</si>
  <si>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</si>
  <si>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</si>
  <si>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</si>
  <si>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</si>
  <si>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</si>
  <si>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</si>
  <si>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</si>
  <si>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</si>
  <si>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</si>
  <si>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</si>
  <si>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</si>
  <si>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</si>
  <si>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</si>
  <si>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</si>
  <si>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</si>
  <si>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</si>
  <si>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</si>
  <si>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</si>
  <si>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</si>
  <si>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</si>
  <si>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</si>
  <si>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</si>
  <si>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</si>
  <si>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</si>
  <si>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</si>
  <si>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</si>
  <si>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</si>
  <si>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</si>
  <si>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</si>
  <si>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</si>
  <si>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</si>
  <si>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</si>
  <si>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</si>
  <si>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</si>
  <si>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</si>
  <si>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</si>
  <si>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</si>
  <si>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</si>
  <si>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</si>
  <si>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</si>
  <si>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</si>
  <si>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</si>
  <si>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</si>
  <si>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</si>
  <si>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</si>
  <si>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</si>
  <si>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</si>
  <si>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</si>
  <si>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</si>
  <si>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</si>
  <si>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</si>
  <si>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</si>
  <si>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</si>
  <si>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</si>
  <si>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</si>
  <si>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</si>
  <si>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</si>
  <si>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</si>
  <si>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</si>
  <si>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</si>
  <si>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</si>
  <si>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</si>
  <si>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</si>
  <si>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</si>
  <si>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</si>
  <si>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</si>
  <si>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</si>
  <si>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</si>
  <si>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</si>
  <si>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</si>
  <si>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</si>
  <si>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</si>
  <si>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</si>
  <si>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</si>
  <si>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</si>
  <si>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</si>
  <si>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</si>
  <si>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</si>
  <si>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</si>
  <si>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</si>
  <si>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</si>
  <si>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</si>
  <si>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</si>
  <si>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</si>
  <si>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</si>
  <si>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</si>
  <si>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</si>
  <si>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</si>
  <si>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</si>
  <si>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</si>
  <si>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</si>
  <si>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</si>
  <si>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</si>
  <si>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</si>
  <si>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</si>
  <si>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</si>
  <si>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</si>
  <si>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</si>
  <si>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</si>
  <si>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</si>
  <si>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</si>
  <si>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</si>
  <si>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</si>
  <si>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</si>
  <si>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</si>
  <si>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</si>
  <si>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</si>
  <si>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</si>
  <si>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</si>
  <si>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</si>
  <si>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</si>
  <si>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</si>
  <si>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</si>
  <si>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</si>
  <si>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</si>
  <si>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</si>
  <si>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</si>
  <si>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</si>
  <si>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</si>
  <si>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</si>
  <si>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</si>
  <si>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</si>
  <si>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</si>
  <si>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</si>
  <si>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</si>
  <si>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</si>
  <si>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</si>
  <si>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</si>
  <si>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</si>
  <si>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</si>
  <si>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</si>
  <si>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</si>
  <si>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</si>
  <si>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</si>
  <si>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</si>
  <si>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</si>
  <si>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</si>
  <si>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</si>
  <si>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</si>
  <si>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</si>
  <si>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</si>
  <si>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</si>
  <si>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</si>
  <si>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</si>
  <si>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</si>
  <si>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</si>
  <si>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</si>
  <si>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</si>
  <si>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</si>
  <si>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</si>
  <si>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</si>
  <si>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</si>
  <si>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</si>
  <si>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</si>
  <si>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</si>
  <si>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</si>
  <si>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</si>
  <si>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</si>
  <si>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</si>
  <si>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</si>
  <si>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</si>
  <si>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</si>
  <si>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</si>
  <si>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</si>
  <si>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</si>
  <si>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</si>
  <si>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</si>
  <si>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</si>
  <si>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</si>
  <si>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</si>
  <si>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</si>
  <si>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</si>
  <si>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</si>
  <si>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</si>
  <si>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</si>
  <si>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</si>
  <si>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</si>
  <si>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</si>
  <si>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</si>
  <si>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</si>
  <si>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</si>
  <si>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</si>
  <si>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</si>
  <si>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</si>
  <si>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</si>
  <si>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</si>
  <si>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</si>
  <si>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</si>
  <si>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</si>
  <si>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</si>
  <si>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</si>
  <si>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</si>
  <si>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</si>
  <si>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</si>
  <si>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</si>
  <si>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</si>
  <si>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</si>
  <si>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</si>
  <si>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</si>
  <si>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</si>
  <si>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</si>
  <si>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</si>
  <si>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</si>
  <si>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</si>
  <si>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</si>
  <si>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</si>
  <si>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</si>
  <si>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</si>
  <si>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</si>
  <si>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</si>
  <si>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</si>
  <si>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</si>
  <si>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</si>
  <si>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</si>
  <si>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</si>
  <si>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</si>
  <si>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</si>
  <si>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</si>
  <si>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</si>
  <si>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</si>
  <si>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</si>
  <si>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</si>
  <si>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</si>
  <si>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</si>
  <si>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</si>
  <si>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</si>
  <si>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</si>
  <si>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</si>
  <si>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</si>
  <si>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</si>
  <si>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</si>
  <si>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</si>
  <si>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</si>
  <si>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</si>
  <si>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</si>
  <si>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</si>
  <si>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</si>
  <si>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</si>
  <si>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</si>
  <si>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</si>
  <si>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</si>
  <si>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</si>
  <si>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</si>
  <si>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</si>
  <si>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</si>
  <si>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</si>
  <si>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</si>
  <si>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</si>
  <si>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</si>
  <si>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</si>
  <si>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</si>
  <si>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</si>
  <si>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</si>
  <si>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</si>
  <si>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</si>
  <si>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</si>
  <si>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</si>
  <si>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</si>
  <si>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</si>
  <si>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</si>
  <si>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</si>
  <si>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</si>
  <si>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</si>
  <si>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</si>
  <si>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</si>
  <si>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</si>
  <si>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</si>
  <si>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</si>
  <si>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</si>
  <si>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</si>
  <si>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</si>
  <si>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</si>
  <si>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</si>
  <si>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</si>
  <si>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</si>
  <si>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</si>
  <si>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</si>
  <si>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</si>
  <si>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</si>
  <si>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</si>
  <si>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</si>
  <si>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</si>
  <si>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</si>
  <si>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</si>
  <si>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</si>
  <si>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</si>
  <si>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</si>
  <si>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</si>
  <si>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</si>
  <si>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</si>
  <si>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</si>
  <si>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</si>
  <si>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</si>
  <si>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</si>
  <si>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</si>
  <si>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</si>
  <si>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</si>
  <si>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</si>
  <si>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</si>
  <si>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</si>
  <si>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</si>
  <si>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</si>
  <si>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</si>
  <si>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</si>
  <si>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</si>
  <si>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</si>
  <si>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</si>
  <si>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</si>
  <si>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</si>
  <si>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</si>
  <si>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</si>
  <si>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</si>
  <si>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</si>
  <si>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</si>
  <si>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</si>
  <si>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</si>
  <si>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</si>
  <si>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</si>
  <si>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</si>
  <si>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</si>
  <si>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</si>
  <si>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</si>
  <si>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</si>
  <si>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</si>
  <si>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</si>
  <si>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</si>
  <si>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</si>
  <si>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</si>
  <si>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</si>
  <si>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</si>
  <si>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</si>
  <si>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</si>
  <si>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</si>
  <si>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</si>
  <si>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</si>
  <si>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</si>
  <si>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</si>
  <si>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</si>
  <si>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</si>
  <si>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</si>
  <si>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</si>
  <si>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</si>
  <si>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</si>
  <si>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</si>
  <si>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</si>
  <si>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</si>
  <si>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</si>
  <si>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</si>
  <si>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</si>
  <si>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</si>
  <si>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</si>
  <si>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</si>
  <si>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</si>
  <si>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</si>
  <si>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</si>
  <si>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</si>
  <si>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</si>
  <si>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</si>
  <si>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</si>
  <si>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</si>
  <si>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</si>
  <si>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</si>
  <si>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</si>
  <si>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</si>
  <si>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</si>
  <si>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</si>
  <si>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</si>
  <si>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</si>
  <si>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</si>
  <si>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</si>
  <si>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</si>
  <si>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</si>
  <si>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</si>
  <si>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</si>
  <si>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</si>
  <si>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</si>
  <si>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</si>
  <si>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</si>
  <si>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</si>
  <si>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</si>
  <si>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</si>
  <si>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</si>
  <si>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</si>
  <si>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</si>
  <si>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</si>
  <si>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</si>
  <si>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</si>
  <si>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</si>
  <si>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</si>
  <si>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</si>
  <si>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</si>
  <si>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</si>
  <si>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</si>
  <si>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</si>
  <si>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</si>
  <si>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</si>
  <si>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</si>
  <si>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</si>
  <si>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</si>
  <si>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</si>
  <si>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</si>
  <si>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</si>
  <si>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</si>
  <si>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</si>
  <si>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</si>
  <si>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</si>
  <si>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</si>
  <si>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</si>
  <si>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</si>
  <si>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</si>
  <si>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</si>
  <si>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</si>
  <si>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</si>
  <si>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</si>
  <si>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</si>
  <si>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</si>
  <si>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</si>
  <si>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</si>
  <si>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</si>
  <si>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</si>
  <si>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</si>
  <si>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</si>
  <si>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</si>
  <si>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</si>
  <si>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</si>
  <si>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</si>
  <si>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</si>
  <si>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</si>
  <si>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</si>
  <si>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</si>
  <si>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</si>
  <si>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</si>
  <si>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</si>
  <si>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</si>
  <si>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</si>
  <si>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</si>
  <si>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</si>
  <si>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</si>
  <si>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</si>
  <si>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</si>
  <si>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</si>
  <si>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</si>
  <si>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</si>
  <si>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</si>
  <si>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</si>
  <si>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</si>
  <si>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</si>
  <si>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</si>
  <si>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</si>
  <si>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</si>
  <si>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</si>
  <si>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</si>
  <si>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</si>
  <si>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</si>
  <si>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</si>
  <si>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</si>
  <si>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</si>
  <si>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</si>
  <si>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</si>
  <si>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</si>
  <si>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</si>
  <si>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</si>
  <si>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</si>
  <si>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</si>
  <si>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</si>
  <si>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</si>
  <si>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</si>
  <si>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</si>
  <si>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</si>
  <si>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</si>
  <si>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</si>
  <si>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</si>
  <si>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</si>
  <si>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</si>
  <si>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</si>
  <si>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</si>
  <si>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</si>
  <si>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</si>
  <si>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</si>
  <si>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</si>
  <si>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</si>
  <si>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</si>
  <si>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</si>
  <si>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</si>
  <si>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</si>
  <si>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</si>
  <si>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</si>
  <si>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</si>
  <si>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</si>
  <si>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</si>
  <si>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</si>
  <si>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</si>
  <si>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</si>
  <si>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</si>
  <si>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</si>
  <si>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</si>
  <si>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</si>
  <si>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</si>
  <si>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</si>
  <si>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</si>
  <si>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</si>
  <si>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</si>
  <si>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</si>
  <si>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</si>
  <si>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</si>
  <si>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</si>
  <si>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</si>
  <si>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</si>
  <si>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</si>
  <si>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</si>
  <si>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</si>
  <si>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</si>
  <si>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</si>
  <si>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</si>
  <si>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</si>
  <si>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</si>
  <si>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</si>
  <si>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</si>
  <si>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</si>
  <si>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</si>
  <si>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</si>
  <si>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</si>
  <si>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</si>
  <si>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</si>
  <si>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</si>
  <si>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</si>
  <si>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</si>
  <si>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</si>
  <si>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</si>
  <si>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</si>
  <si>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</si>
  <si>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</si>
  <si>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</si>
  <si>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</si>
  <si>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</si>
  <si>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</si>
  <si>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</si>
  <si>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</si>
  <si>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</si>
  <si>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</si>
  <si>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</si>
  <si>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</si>
  <si>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</si>
  <si>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</si>
  <si>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</si>
  <si>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</si>
  <si>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</si>
  <si>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</si>
  <si>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</si>
  <si>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</si>
  <si>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</si>
  <si>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</si>
  <si>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</si>
  <si>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</si>
  <si>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</si>
  <si>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</si>
  <si>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</si>
  <si>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</si>
  <si>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</si>
  <si>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</si>
  <si>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</si>
  <si>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</si>
  <si>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</si>
  <si>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</si>
  <si>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</si>
  <si>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</si>
  <si>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</si>
  <si>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</si>
  <si>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</si>
  <si>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</si>
  <si>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</si>
  <si>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</si>
  <si>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</si>
  <si>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</si>
  <si>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</si>
  <si>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</si>
  <si>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</si>
  <si>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</si>
  <si>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</si>
  <si>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</si>
  <si>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</si>
  <si>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</si>
  <si>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</si>
  <si>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</si>
  <si>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</si>
  <si>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</si>
  <si>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</si>
  <si>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</si>
  <si>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</si>
  <si>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</si>
  <si>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</si>
  <si>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</si>
  <si>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</si>
  <si>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</si>
  <si>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</si>
  <si>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</si>
  <si>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</si>
  <si>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</si>
  <si>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</si>
  <si>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</si>
  <si>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</si>
  <si>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</si>
  <si>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</si>
  <si>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</si>
  <si>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</si>
  <si>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</si>
  <si>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</si>
  <si>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</si>
  <si>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</si>
  <si>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</si>
  <si>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</si>
  <si>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</si>
  <si>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</si>
  <si>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</si>
  <si>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</si>
  <si>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</si>
  <si>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</si>
  <si>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</si>
  <si>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</si>
  <si>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</si>
  <si>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</si>
  <si>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</si>
  <si>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</si>
  <si>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</si>
  <si>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</si>
  <si>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</si>
  <si>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</si>
  <si>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</si>
  <si>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</si>
  <si>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</si>
  <si>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</si>
  <si>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</si>
  <si>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</si>
  <si>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</si>
  <si>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</si>
  <si>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</si>
  <si>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</si>
  <si>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</si>
  <si>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</si>
  <si>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</si>
  <si>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</si>
  <si>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</si>
  <si>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</si>
  <si>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</si>
  <si>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</si>
  <si>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</si>
  <si>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</si>
  <si>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</si>
  <si>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</si>
  <si>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</si>
  <si>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</si>
  <si>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</si>
  <si>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</si>
  <si>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</si>
  <si>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</si>
  <si>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</si>
  <si>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</si>
  <si>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</si>
  <si>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</si>
  <si>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</si>
  <si>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</si>
  <si>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</si>
  <si>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</si>
  <si>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</si>
  <si>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</si>
  <si>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</si>
  <si>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</si>
  <si>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</si>
  <si>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</si>
  <si>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</si>
  <si>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</si>
  <si>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</si>
  <si>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</si>
  <si>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</si>
  <si>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</si>
  <si>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</si>
  <si>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</si>
  <si>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</si>
  <si>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</si>
  <si>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</si>
  <si>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</si>
  <si>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</si>
  <si>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</si>
  <si>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</si>
  <si>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</si>
  <si>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</si>
  <si>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</si>
  <si>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</si>
  <si>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</si>
  <si>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</si>
  <si>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</si>
  <si>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</si>
  <si>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</si>
  <si>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</si>
  <si>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</si>
  <si>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</si>
  <si>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</si>
  <si>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</si>
  <si>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</si>
  <si>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</si>
  <si>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</si>
  <si>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</si>
  <si>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</si>
  <si>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</si>
  <si>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</si>
  <si>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</si>
  <si>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</si>
  <si>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</si>
  <si>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</si>
  <si>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</si>
  <si>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</si>
  <si>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</si>
  <si>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</si>
  <si>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</si>
  <si>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</si>
  <si>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</si>
  <si>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</si>
  <si>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</si>
  <si>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</si>
  <si>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</si>
  <si>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</si>
  <si>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</si>
  <si>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</si>
  <si>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</si>
  <si>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</si>
  <si>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</si>
  <si>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</si>
  <si>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</si>
  <si>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</si>
  <si>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</si>
  <si>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</si>
  <si>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</si>
  <si>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</si>
  <si>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</si>
  <si>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</si>
  <si>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</si>
  <si>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</si>
  <si>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</si>
  <si>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</si>
  <si>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</si>
  <si>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</si>
  <si>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</si>
  <si>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</si>
  <si>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</si>
  <si>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</si>
  <si>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</si>
  <si>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</si>
  <si>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</si>
  <si>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</si>
  <si>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</si>
  <si>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</si>
  <si>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</si>
  <si>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</si>
  <si>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</si>
  <si>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</si>
  <si>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</si>
  <si>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</si>
  <si>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</si>
  <si>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</si>
  <si>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</si>
  <si>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</si>
  <si>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</si>
  <si>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</si>
  <si>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</si>
  <si>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</si>
  <si>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</si>
  <si>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</si>
  <si>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</si>
  <si>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</si>
  <si>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</si>
  <si>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</si>
  <si>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</si>
  <si>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</si>
  <si>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</si>
  <si>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</si>
  <si>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</si>
  <si>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</si>
  <si>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</si>
  <si>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</si>
  <si>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</si>
  <si>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</si>
  <si>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</si>
  <si>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</si>
  <si>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</si>
  <si>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</si>
  <si>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</si>
  <si>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</si>
  <si>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</si>
  <si>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</si>
  <si>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</si>
  <si>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</si>
  <si>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</si>
  <si>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</si>
  <si>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</si>
  <si>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</si>
  <si>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</si>
  <si>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</si>
  <si>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</si>
  <si>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</si>
  <si>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</si>
  <si>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</si>
  <si>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</si>
  <si>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</si>
  <si>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</si>
  <si>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</si>
  <si>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</si>
  <si>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</si>
  <si>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</si>
  <si>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</si>
  <si>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</si>
  <si>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</si>
  <si>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</si>
  <si>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</si>
  <si>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</si>
  <si>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</si>
  <si>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</si>
  <si>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</si>
  <si>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</si>
  <si>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</si>
  <si>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</si>
  <si>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</si>
  <si>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</si>
  <si>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</si>
  <si>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</si>
  <si>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</si>
  <si>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</si>
  <si>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</si>
  <si>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</si>
  <si>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</si>
  <si>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</si>
  <si>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</si>
  <si>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</si>
  <si>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</si>
  <si>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</si>
  <si>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</si>
  <si>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</si>
  <si>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</si>
  <si>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</si>
  <si>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</si>
  <si>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</si>
  <si>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</si>
  <si>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</si>
  <si>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</si>
  <si>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</si>
  <si>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</si>
  <si>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</si>
  <si>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</si>
  <si>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</si>
  <si>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</si>
  <si>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</si>
  <si>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</si>
  <si>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</si>
  <si>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</si>
  <si>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</si>
  <si>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</si>
  <si>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</si>
  <si>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</si>
  <si>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</si>
  <si>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</si>
  <si>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</si>
  <si>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</si>
  <si>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</si>
  <si>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</si>
  <si>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</si>
  <si>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</si>
  <si>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</si>
  <si>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</si>
  <si>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</si>
  <si>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</si>
  <si>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</si>
  <si>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</si>
  <si>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</si>
  <si>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</si>
  <si>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</si>
  <si>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</si>
  <si>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</si>
  <si>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</si>
  <si>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</si>
  <si>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</si>
  <si>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</si>
  <si>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</si>
  <si>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</si>
  <si>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</si>
  <si>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</si>
  <si>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</si>
  <si>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</si>
  <si>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</si>
  <si>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</si>
  <si>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</si>
  <si>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</si>
  <si>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</si>
  <si>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</si>
  <si>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</si>
  <si>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</si>
  <si>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</si>
  <si>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</si>
  <si>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</si>
  <si>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</si>
  <si>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</si>
  <si>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</si>
  <si>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</si>
  <si>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</si>
  <si>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</si>
  <si>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</si>
  <si>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</si>
  <si>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</si>
  <si>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</si>
  <si>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</si>
  <si>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</si>
  <si>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</si>
  <si>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</si>
  <si>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</si>
  <si>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</si>
  <si>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</si>
  <si>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</si>
  <si>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</si>
  <si>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</si>
  <si>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</si>
  <si>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</si>
  <si>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</si>
  <si>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</si>
  <si>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</si>
  <si>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</si>
  <si>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</si>
  <si>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</si>
  <si>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</si>
  <si>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</si>
  <si>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</si>
  <si>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</si>
  <si>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</si>
  <si>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</si>
  <si>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</si>
  <si>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</si>
  <si>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</si>
  <si>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</si>
  <si>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</si>
  <si>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</si>
  <si>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</si>
  <si>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</si>
  <si>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</si>
  <si>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</si>
  <si>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</si>
  <si>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</si>
  <si>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</si>
  <si>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</si>
  <si>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</si>
  <si>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</si>
  <si>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</si>
  <si>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</si>
  <si>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</si>
  <si>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</si>
  <si>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</si>
  <si>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</si>
  <si>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</si>
  <si>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</si>
  <si>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</si>
  <si>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</si>
  <si>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</si>
  <si>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</si>
  <si>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</si>
  <si>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</si>
  <si>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</si>
  <si>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</si>
  <si>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</si>
  <si>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</si>
  <si>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</si>
  <si>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</si>
  <si>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</si>
  <si>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</si>
  <si>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</si>
  <si>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</si>
  <si>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</si>
  <si>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</si>
  <si>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</si>
  <si>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</si>
  <si>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</si>
  <si>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</si>
  <si>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</si>
  <si>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</si>
  <si>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</si>
  <si>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</si>
  <si>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</si>
  <si>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</si>
  <si>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</si>
  <si>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</si>
  <si>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</si>
  <si>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</si>
  <si>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</si>
  <si>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</si>
  <si>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</si>
  <si>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</si>
  <si>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</si>
  <si>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</si>
  <si>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</si>
  <si>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</si>
  <si>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</si>
  <si>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</si>
  <si>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</si>
  <si>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</si>
  <si>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</si>
  <si>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</si>
  <si>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</si>
  <si>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</si>
  <si>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</si>
  <si>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</si>
  <si>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</si>
  <si>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</si>
  <si>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</si>
  <si>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</si>
  <si>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</si>
  <si>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</si>
  <si>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</si>
  <si>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</si>
  <si>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</si>
  <si>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</si>
  <si>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</si>
  <si>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</si>
  <si>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</si>
  <si>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</si>
  <si>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</si>
  <si>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</si>
  <si>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</si>
  <si>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</si>
  <si>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</si>
  <si>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</si>
  <si>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</si>
  <si>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</si>
  <si>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</si>
  <si>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</si>
  <si>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</si>
  <si>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</si>
  <si>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</si>
  <si>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</si>
  <si>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</si>
  <si>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</si>
  <si>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</si>
  <si>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</si>
  <si>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</si>
  <si>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</si>
  <si>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</si>
  <si>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</si>
  <si>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</si>
  <si>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</si>
  <si>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</si>
  <si>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</si>
  <si>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</si>
  <si>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</si>
  <si>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</si>
  <si>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</si>
  <si>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</si>
  <si>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</si>
  <si>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</si>
  <si>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</si>
  <si>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</si>
  <si>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</si>
  <si>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</si>
  <si>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</si>
  <si>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</si>
  <si>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</si>
  <si>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</si>
  <si>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</si>
  <si>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</si>
  <si>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</si>
  <si>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</si>
  <si>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</si>
  <si>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</si>
  <si>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</si>
  <si>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</si>
  <si>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</si>
  <si>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</si>
  <si>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</si>
  <si>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</si>
  <si>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</si>
  <si>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</si>
  <si>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</si>
  <si>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</si>
  <si>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</si>
  <si>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</si>
  <si>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</si>
  <si>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</si>
  <si>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</si>
  <si>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</si>
  <si>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</si>
  <si>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</si>
  <si>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</si>
  <si>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</si>
  <si>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</si>
  <si>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</si>
  <si>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</si>
  <si>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</si>
  <si>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</si>
  <si>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</si>
  <si>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</si>
  <si>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</si>
  <si>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</si>
  <si>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</si>
  <si>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</si>
  <si>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</si>
  <si>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</si>
  <si>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</si>
  <si>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</si>
  <si>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</si>
  <si>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</si>
  <si>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</si>
  <si>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</si>
  <si>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</si>
  <si>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</si>
  <si>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</si>
  <si>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</si>
  <si>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</si>
  <si>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</si>
  <si>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</si>
  <si>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</si>
  <si>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</si>
  <si>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</si>
  <si>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</si>
  <si>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</si>
  <si>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</si>
  <si>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</si>
  <si>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</si>
  <si>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</si>
  <si>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</si>
  <si>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</si>
  <si>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</si>
  <si>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</si>
  <si>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</si>
  <si>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</si>
  <si>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</si>
  <si>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</si>
  <si>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</si>
  <si>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</si>
  <si>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</si>
  <si>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</si>
  <si>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</si>
  <si>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</si>
  <si>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</si>
  <si>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</si>
  <si>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</si>
  <si>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</si>
  <si>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</si>
  <si>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</si>
  <si>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</si>
  <si>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</si>
  <si>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</si>
  <si>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</si>
  <si>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</si>
  <si>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</si>
  <si>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</si>
  <si>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</si>
  <si>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</si>
  <si>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</si>
  <si>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</si>
  <si>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</si>
  <si>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</si>
  <si>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</si>
  <si>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</si>
  <si>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</si>
  <si>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</si>
  <si>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</si>
  <si>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</si>
  <si>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</si>
  <si>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</si>
  <si>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</si>
  <si>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</si>
  <si>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</si>
  <si>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</si>
  <si>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</si>
  <si>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</si>
  <si>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</si>
  <si>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</si>
  <si>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</si>
  <si>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</si>
  <si>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</si>
  <si>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</si>
  <si>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</si>
  <si>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</si>
  <si>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</si>
  <si>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</si>
  <si>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</si>
  <si>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</si>
  <si>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</si>
  <si>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</si>
  <si>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</si>
  <si>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</si>
  <si>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</si>
  <si>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</si>
  <si>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</si>
  <si>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</si>
  <si>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</si>
  <si>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</si>
  <si>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</si>
  <si>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</si>
  <si>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</si>
  <si>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</si>
  <si>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</si>
  <si>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</si>
  <si>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</si>
  <si>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</si>
  <si>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</si>
  <si>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</si>
  <si>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</si>
  <si>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</si>
  <si>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</si>
  <si>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</si>
  <si>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</si>
  <si>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</si>
  <si>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</si>
  <si>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</si>
  <si>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</si>
  <si>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</si>
  <si>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</si>
  <si>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</si>
  <si>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</si>
  <si>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</si>
  <si>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</si>
  <si>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</si>
  <si>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</si>
  <si>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</si>
  <si>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</si>
  <si>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</si>
  <si>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</si>
  <si>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</si>
  <si>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</si>
  <si>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</si>
  <si>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</si>
  <si>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</si>
  <si>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</si>
  <si>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</si>
  <si>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</si>
  <si>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</si>
  <si>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</si>
  <si>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</si>
  <si>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</si>
  <si>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</si>
  <si>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</si>
  <si>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</si>
  <si>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</si>
  <si>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</si>
  <si>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</si>
  <si>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</si>
  <si>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</si>
  <si>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</si>
  <si>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</si>
  <si>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</si>
  <si>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</si>
  <si>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</si>
  <si>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</si>
  <si>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</si>
  <si>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</si>
  <si>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</si>
  <si>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</si>
  <si>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</si>
  <si>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</si>
  <si>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</si>
  <si>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</si>
  <si>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</si>
  <si>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</si>
  <si>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</si>
  <si>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</si>
  <si>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</si>
  <si>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</si>
  <si>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</si>
  <si>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</si>
  <si>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</si>
  <si>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</si>
  <si>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</si>
  <si>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</si>
  <si>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</si>
  <si>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</si>
  <si>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</si>
  <si>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</si>
  <si>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</si>
  <si>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</si>
  <si>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</si>
  <si>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</si>
  <si>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</si>
  <si>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</si>
  <si>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</si>
  <si>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</si>
  <si>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</si>
  <si>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</si>
  <si>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</si>
  <si>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</si>
  <si>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</si>
  <si>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</si>
  <si>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</si>
  <si>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</si>
  <si>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</si>
  <si>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</si>
  <si>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</si>
  <si>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</si>
  <si>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</si>
  <si>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</si>
  <si>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</si>
  <si>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</si>
  <si>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</si>
  <si>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</si>
  <si>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</si>
  <si>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</si>
  <si>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</si>
  <si>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</si>
  <si>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</si>
  <si>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</si>
  <si>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</si>
  <si>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</si>
  <si>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</si>
  <si>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</si>
  <si>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</si>
  <si>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</si>
  <si>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</si>
  <si>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</si>
  <si>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</si>
  <si>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</si>
  <si>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</si>
  <si>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</si>
  <si>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</si>
  <si>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</si>
  <si>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</si>
  <si>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</si>
  <si>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</si>
  <si>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</si>
  <si>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</si>
  <si>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</si>
  <si>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</si>
  <si>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</si>
  <si>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</si>
  <si>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</si>
  <si>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</si>
  <si>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</si>
  <si>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</si>
  <si>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</si>
  <si>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</si>
  <si>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</si>
  <si>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</si>
  <si>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</si>
  <si>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</si>
  <si>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</si>
  <si>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</si>
  <si>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</si>
  <si>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</si>
  <si>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</si>
  <si>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</si>
  <si>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</si>
  <si>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</si>
  <si>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</si>
  <si>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</si>
  <si>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</si>
  <si>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</si>
  <si>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</si>
  <si>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</si>
  <si>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</si>
  <si>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</si>
  <si>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</si>
  <si>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</si>
  <si>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</si>
  <si>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</si>
  <si>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</si>
  <si>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</si>
  <si>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</si>
  <si>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</si>
  <si>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</si>
  <si>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</si>
  <si>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</si>
  <si>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</si>
  <si>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</si>
  <si>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</si>
  <si>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</si>
  <si>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</si>
  <si>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</si>
  <si>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</si>
  <si>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</si>
  <si>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</si>
  <si>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</si>
  <si>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</si>
  <si>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</si>
  <si>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</si>
  <si>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</si>
  <si>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</si>
  <si>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</si>
  <si>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</si>
  <si>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</si>
  <si>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</si>
  <si>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</si>
  <si>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</si>
  <si>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</si>
  <si>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</si>
  <si>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</si>
  <si>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</si>
  <si>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</si>
  <si>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</si>
  <si>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</si>
  <si>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</si>
  <si>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</si>
  <si>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</si>
  <si>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</si>
  <si>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</si>
  <si>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</si>
  <si>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</si>
  <si>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</si>
  <si>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</si>
  <si>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</si>
  <si>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</si>
  <si>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</si>
  <si>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</si>
  <si>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</si>
  <si>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</si>
  <si>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</si>
  <si>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</si>
  <si>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</si>
  <si>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</si>
  <si>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</si>
  <si>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</si>
  <si>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</si>
  <si>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</si>
  <si>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</si>
  <si>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</si>
  <si>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</si>
  <si>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</si>
  <si>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</si>
  <si>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</si>
  <si>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</si>
  <si>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</si>
  <si>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</si>
  <si>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</si>
  <si>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</si>
  <si>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</si>
  <si>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</si>
  <si>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</si>
  <si>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</si>
  <si>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</si>
  <si>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</si>
  <si>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</si>
  <si>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</si>
  <si>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</si>
  <si>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</si>
  <si>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</si>
  <si>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</si>
  <si>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</si>
  <si>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</si>
  <si>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</si>
  <si>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</si>
  <si>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</si>
  <si>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</si>
  <si>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</si>
  <si>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</si>
  <si>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</si>
  <si>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</si>
  <si>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</si>
  <si>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</si>
  <si>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</si>
  <si>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</si>
  <si>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</si>
  <si>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</si>
  <si>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</si>
  <si>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</si>
  <si>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</si>
  <si>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</si>
  <si>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</si>
  <si>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</si>
  <si>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</si>
  <si>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</si>
  <si>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</si>
  <si>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</si>
  <si>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</si>
  <si>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</si>
  <si>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</si>
  <si>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</si>
  <si>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</si>
  <si>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</si>
  <si>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</si>
  <si>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</si>
  <si>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</si>
  <si>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</si>
  <si>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</si>
  <si>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</si>
  <si>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</si>
  <si>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</si>
  <si>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</si>
  <si>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</si>
  <si>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</si>
  <si>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</si>
  <si>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</si>
  <si>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</si>
  <si>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</si>
  <si>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</si>
  <si>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</si>
  <si>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</si>
  <si>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</si>
  <si>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</si>
  <si>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</si>
  <si>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</si>
  <si>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</si>
  <si>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</si>
  <si>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</si>
  <si>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</si>
  <si>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</si>
  <si>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</si>
  <si>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</si>
  <si>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</si>
  <si>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</si>
  <si>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</si>
  <si>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</si>
  <si>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</si>
  <si>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</si>
  <si>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</si>
  <si>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</si>
  <si>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</si>
  <si>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</si>
  <si>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</si>
  <si>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</si>
  <si>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</si>
  <si>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</si>
  <si>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</si>
  <si>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</si>
  <si>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</si>
  <si>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</si>
  <si>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</si>
  <si>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</si>
  <si>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</si>
  <si>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</si>
  <si>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</si>
  <si>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</si>
  <si>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</si>
  <si>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</si>
  <si>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</si>
  <si>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</si>
  <si>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</si>
  <si>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</si>
  <si>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</si>
  <si>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</si>
  <si>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</si>
  <si>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</si>
  <si>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</si>
  <si>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</si>
  <si>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</si>
  <si>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</si>
  <si>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</si>
  <si>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</si>
  <si>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</si>
  <si>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</si>
  <si>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</si>
  <si>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</si>
  <si>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</si>
  <si>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</si>
  <si>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</si>
  <si>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</si>
  <si>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</si>
  <si>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</si>
  <si>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</si>
  <si>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</si>
  <si>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</si>
  <si>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</si>
  <si>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</si>
  <si>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</si>
  <si>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</si>
  <si>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</si>
  <si>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</si>
  <si>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</si>
  <si>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</si>
  <si>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</si>
  <si>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</si>
  <si>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</si>
  <si>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</si>
  <si>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</si>
  <si>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</si>
  <si>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</si>
  <si>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</si>
  <si>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</si>
  <si>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</si>
  <si>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</si>
  <si>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</si>
  <si>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</si>
  <si>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</si>
  <si>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</si>
  <si>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</si>
  <si>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</si>
  <si>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</si>
  <si>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</si>
  <si>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</si>
  <si>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</si>
  <si>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</si>
  <si>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</si>
  <si>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</si>
  <si>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</si>
  <si>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</si>
  <si>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</si>
  <si>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</si>
  <si>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</si>
  <si>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</si>
  <si>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</si>
  <si>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</si>
  <si>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</si>
  <si>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</si>
  <si>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</si>
  <si>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</si>
  <si>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</si>
  <si>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</si>
  <si>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</si>
  <si>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</si>
  <si>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</si>
  <si>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</si>
  <si>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</si>
  <si>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</si>
  <si>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</si>
  <si>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</si>
  <si>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</si>
  <si>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</si>
  <si>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</si>
  <si>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</si>
  <si>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</si>
  <si>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</si>
  <si>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</si>
  <si>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</si>
  <si>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</si>
  <si>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</si>
  <si>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</si>
  <si>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</si>
  <si>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</si>
  <si>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</si>
  <si>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</si>
  <si>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</si>
  <si>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</si>
  <si>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</si>
  <si>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</si>
  <si>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</si>
  <si>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</si>
  <si>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</si>
  <si>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</si>
  <si>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</si>
  <si>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</si>
  <si>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</si>
  <si>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</si>
  <si>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</si>
  <si>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</si>
  <si>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</si>
  <si>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</si>
  <si>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</si>
  <si>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</si>
  <si>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</si>
  <si>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</si>
  <si>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</si>
  <si>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</si>
  <si>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</si>
  <si>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</si>
  <si>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</si>
  <si>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</si>
  <si>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</si>
  <si>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</si>
  <si>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</si>
  <si>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</si>
  <si>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</si>
  <si>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</si>
  <si>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</si>
  <si>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</si>
  <si>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</si>
  <si>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</si>
  <si>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</si>
  <si>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</si>
  <si>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</si>
  <si>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</si>
  <si>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</si>
  <si>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</si>
  <si>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</si>
  <si>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</si>
  <si>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</si>
  <si>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</si>
  <si>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</si>
  <si>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</si>
  <si>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</si>
  <si>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</si>
  <si>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</si>
  <si>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</si>
  <si>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</si>
  <si>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</si>
  <si>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</si>
  <si>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</si>
  <si>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</si>
  <si>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</si>
  <si>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</si>
  <si>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</si>
  <si>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</si>
  <si>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</si>
  <si>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</si>
  <si>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</si>
  <si>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</si>
  <si>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</si>
  <si>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</si>
  <si>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</si>
  <si>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</si>
  <si>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</si>
  <si>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</si>
  <si>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</si>
  <si>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</si>
  <si>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</si>
  <si>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</si>
  <si>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</si>
  <si>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</si>
  <si>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</si>
  <si>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</si>
  <si>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</si>
  <si>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</si>
  <si>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</si>
  <si>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</si>
  <si>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</si>
  <si>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</si>
  <si>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</si>
  <si>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</si>
  <si>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</si>
  <si>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</si>
  <si>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</si>
  <si>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</si>
  <si>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</si>
  <si>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</si>
  <si>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</si>
  <si>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</si>
  <si>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</si>
  <si>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</si>
  <si>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</si>
  <si>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</si>
  <si>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</si>
  <si>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</si>
  <si>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</si>
  <si>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</si>
  <si>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</si>
  <si>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</si>
  <si>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</si>
  <si>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</si>
  <si>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</si>
  <si>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</si>
  <si>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</si>
  <si>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</si>
  <si>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</si>
  <si>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</si>
  <si>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</si>
  <si>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</si>
  <si>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</si>
  <si>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</si>
  <si>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</si>
  <si>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</si>
  <si>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</si>
  <si>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</si>
  <si>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</si>
  <si>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</si>
  <si>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</si>
  <si>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</si>
  <si>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</si>
  <si>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</si>
  <si>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</si>
  <si>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</si>
  <si>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</si>
  <si>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</si>
  <si>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</si>
  <si>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</si>
  <si>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</si>
  <si>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</si>
  <si>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</si>
  <si>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</si>
  <si>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</si>
  <si>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</si>
  <si>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</si>
  <si>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</si>
  <si>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</si>
  <si>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</si>
  <si>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</si>
  <si>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</si>
  <si>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</si>
  <si>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</si>
  <si>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</si>
  <si>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</si>
  <si>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</si>
  <si>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</si>
  <si>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</si>
  <si>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</si>
  <si>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</si>
  <si>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</si>
  <si>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</si>
  <si>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</si>
  <si>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</si>
  <si>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</si>
  <si>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</si>
  <si>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</si>
  <si>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</si>
  <si>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</si>
  <si>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</si>
  <si>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</si>
  <si>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</si>
  <si>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</si>
  <si>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</si>
  <si>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</si>
  <si>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</si>
  <si>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</si>
  <si>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</si>
  <si>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</si>
  <si>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</si>
  <si>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</si>
  <si>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</si>
  <si>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</si>
  <si>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</si>
  <si>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</si>
  <si>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</si>
  <si>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</si>
  <si>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</si>
  <si>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</si>
  <si>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</si>
  <si>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</si>
  <si>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</si>
  <si>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</si>
  <si>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</si>
  <si>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</si>
  <si>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</si>
  <si>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</si>
  <si>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</si>
  <si>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</si>
  <si>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</si>
  <si>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</si>
  <si>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</si>
  <si>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</si>
  <si>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</si>
  <si>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</si>
  <si>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</si>
  <si>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</si>
  <si>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</si>
  <si>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</si>
  <si>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</si>
  <si>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</si>
  <si>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</si>
  <si>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</si>
  <si>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</si>
  <si>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</si>
  <si>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</si>
  <si>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</si>
  <si>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</si>
  <si>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</si>
  <si>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</si>
  <si>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</si>
  <si>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</si>
  <si>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</si>
  <si>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</si>
  <si>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</si>
  <si>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</si>
  <si>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</si>
  <si>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</si>
  <si>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</si>
  <si>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</si>
  <si>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</si>
  <si>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</si>
  <si>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</si>
  <si>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</si>
  <si>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</si>
  <si>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</si>
  <si>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</si>
  <si>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</si>
  <si>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</si>
  <si>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</si>
  <si>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</si>
  <si>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</si>
  <si>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</si>
  <si>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</si>
  <si>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</si>
  <si>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</si>
  <si>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</si>
  <si>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</si>
  <si>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</si>
  <si>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</si>
  <si>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</si>
  <si>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</si>
  <si>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</si>
  <si>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</si>
  <si>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</si>
  <si>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</si>
  <si>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</si>
  <si>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</si>
  <si>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</si>
  <si>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</si>
  <si>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</si>
  <si>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</si>
  <si>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</si>
  <si>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</si>
  <si>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</si>
  <si>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</si>
  <si>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</si>
  <si>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</si>
  <si>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</si>
  <si>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</si>
  <si>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</si>
  <si>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</si>
  <si>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</si>
  <si>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</si>
  <si>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</si>
  <si>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</si>
  <si>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</si>
  <si>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</si>
  <si>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</si>
  <si>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</si>
  <si>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</si>
  <si>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</si>
  <si>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</si>
  <si>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</si>
  <si>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</si>
  <si>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</si>
  <si>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</si>
  <si>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</si>
  <si>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</si>
  <si>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</si>
  <si>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</si>
  <si>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</si>
  <si>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</si>
  <si>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</si>
  <si>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</si>
  <si>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</si>
  <si>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</si>
  <si>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</si>
  <si>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</si>
  <si>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</si>
  <si>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</si>
  <si>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</si>
  <si>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</si>
  <si>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</si>
  <si>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</si>
  <si>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</si>
  <si>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</si>
  <si>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</si>
  <si>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</si>
  <si>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</si>
  <si>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</si>
  <si>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</si>
  <si>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</si>
  <si>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</si>
  <si>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</si>
  <si>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</si>
  <si>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</si>
  <si>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</si>
  <si>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</si>
  <si>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</si>
  <si>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</si>
  <si>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</si>
  <si>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</si>
  <si>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</si>
  <si>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</si>
  <si>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</si>
  <si>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</si>
  <si>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</si>
  <si>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</si>
  <si>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</si>
  <si>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</si>
  <si>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</si>
  <si>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</si>
  <si>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</si>
  <si>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</si>
  <si>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</si>
  <si>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</si>
  <si>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</si>
  <si>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</si>
  <si>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</si>
  <si>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</si>
  <si>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</si>
  <si>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</si>
  <si>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</si>
  <si>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</si>
  <si>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</si>
  <si>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</si>
  <si>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</si>
  <si>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</si>
  <si>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</si>
  <si>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</si>
  <si>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</si>
  <si>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</si>
  <si>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</si>
  <si>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</si>
  <si>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</si>
  <si>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</si>
  <si>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</si>
  <si>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</si>
  <si>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</si>
  <si>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</si>
  <si>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</si>
  <si>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</si>
  <si>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</si>
  <si>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</si>
  <si>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</si>
  <si>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</si>
  <si>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</si>
  <si>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</si>
  <si>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</si>
  <si>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</si>
  <si>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</si>
  <si>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</si>
  <si>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</si>
  <si>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</si>
  <si>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</si>
  <si>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</si>
  <si>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</si>
  <si>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</si>
  <si>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</si>
  <si>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</si>
  <si>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</si>
  <si>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</si>
  <si>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</si>
  <si>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</si>
  <si>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</si>
  <si>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</si>
  <si>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</si>
  <si>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</si>
  <si>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</si>
  <si>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</si>
  <si>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</si>
  <si>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</si>
  <si>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</si>
  <si>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</si>
  <si>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</si>
  <si>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</si>
  <si>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</si>
  <si>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</si>
  <si>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</si>
  <si>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</si>
  <si>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</si>
  <si>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</si>
  <si>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</si>
  <si>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</si>
  <si>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</si>
  <si>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</si>
  <si>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</si>
  <si>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</si>
  <si>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</si>
  <si>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</si>
  <si>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</si>
  <si>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</si>
  <si>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</si>
  <si>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</si>
  <si>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</si>
  <si>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</si>
  <si>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</si>
  <si>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</si>
  <si>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</si>
  <si>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</si>
  <si>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</si>
  <si>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</si>
  <si>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</si>
  <si>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</si>
  <si>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</si>
  <si>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</si>
  <si>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</si>
  <si>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</si>
  <si>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</si>
  <si>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</si>
  <si>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</si>
  <si>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</si>
  <si>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</si>
  <si>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</si>
  <si>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</si>
  <si>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</si>
  <si>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</si>
  <si>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</si>
  <si>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</si>
  <si>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</si>
  <si>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</si>
  <si>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</si>
  <si>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</si>
  <si>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</si>
  <si>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</si>
  <si>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</si>
  <si>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</si>
  <si>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</si>
  <si>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</si>
  <si>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</si>
  <si>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</si>
  <si>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</si>
  <si>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</si>
  <si>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</si>
  <si>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</si>
  <si>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</si>
  <si>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</si>
  <si>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</si>
  <si>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</si>
  <si>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</si>
  <si>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</si>
  <si>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</si>
  <si>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</si>
  <si>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</si>
  <si>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</si>
  <si>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</si>
  <si>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</si>
  <si>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</si>
  <si>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</si>
  <si>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</si>
  <si>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</si>
  <si>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</si>
  <si>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</si>
  <si>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</si>
  <si>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</si>
  <si>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</si>
  <si>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</si>
  <si>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</si>
  <si>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</si>
  <si>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</si>
  <si>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</si>
  <si>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</si>
  <si>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</si>
  <si>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</si>
  <si>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</si>
  <si>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</si>
  <si>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</si>
  <si>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</si>
  <si>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</si>
  <si>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</si>
  <si>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</si>
  <si>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</si>
  <si>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</si>
  <si>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</si>
  <si>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</si>
  <si>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</si>
  <si>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</si>
  <si>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</si>
  <si>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</si>
  <si>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</si>
  <si>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</si>
  <si>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</si>
  <si>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</si>
  <si>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</si>
  <si>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</si>
  <si>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</si>
  <si>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</si>
  <si>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</si>
  <si>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</si>
  <si>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</si>
  <si>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</si>
  <si>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</si>
  <si>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</si>
  <si>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</si>
  <si>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</si>
  <si>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</si>
  <si>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</si>
  <si>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</si>
  <si>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</si>
  <si>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</si>
  <si>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</si>
  <si>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</si>
  <si>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</si>
  <si>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</si>
  <si>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</si>
  <si>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</si>
  <si>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</si>
  <si>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</si>
  <si>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</si>
  <si>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</si>
  <si>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</si>
  <si>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</si>
  <si>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</si>
  <si>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</si>
  <si>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</si>
  <si>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</si>
  <si>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</si>
  <si>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</si>
  <si>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</si>
  <si>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</si>
  <si>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</si>
  <si>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</si>
  <si>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</si>
  <si>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</si>
  <si>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</si>
  <si>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</si>
  <si>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</si>
  <si>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</si>
  <si>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</si>
  <si>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</si>
  <si>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</si>
  <si>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</si>
  <si>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</si>
  <si>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</si>
  <si>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</si>
  <si>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</si>
  <si>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</si>
  <si>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</si>
  <si>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</si>
  <si>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</si>
  <si>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</si>
  <si>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</si>
  <si>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</si>
  <si>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</si>
  <si>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</si>
  <si>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</si>
  <si>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</si>
  <si>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</si>
  <si>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</si>
  <si>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</si>
  <si>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</si>
  <si>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</si>
  <si>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</si>
  <si>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</si>
  <si>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</si>
  <si>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</si>
  <si>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</si>
  <si>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</si>
  <si>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</si>
  <si>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</si>
  <si>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</si>
  <si>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</si>
  <si>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</si>
  <si>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</si>
  <si>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</si>
  <si>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</si>
  <si>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</si>
  <si>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</si>
  <si>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</si>
  <si>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</si>
  <si>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</si>
  <si>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</si>
  <si>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</si>
  <si>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</si>
  <si>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</si>
  <si>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</si>
  <si>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</si>
  <si>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</si>
  <si>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</si>
  <si>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</si>
  <si>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</si>
  <si>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</si>
  <si>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</si>
  <si>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</si>
  <si>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</si>
  <si>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</si>
  <si>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</si>
  <si>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</si>
  <si>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</si>
  <si>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</si>
  <si>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</si>
  <si>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</si>
  <si>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</si>
  <si>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</si>
  <si>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</si>
  <si>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</si>
  <si>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</si>
  <si>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</si>
  <si>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</si>
  <si>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</si>
  <si>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</si>
  <si>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</si>
  <si>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</si>
  <si>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</si>
  <si>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</si>
  <si>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</si>
  <si>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</si>
  <si>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</si>
  <si>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</si>
  <si>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</si>
  <si>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</si>
  <si>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</si>
  <si>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</si>
  <si>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</si>
  <si>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</si>
  <si>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</si>
  <si>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</si>
  <si>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</si>
  <si>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</si>
  <si>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</si>
  <si>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</si>
  <si>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</si>
  <si>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</si>
  <si>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</si>
  <si>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</si>
  <si>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</si>
  <si>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</si>
  <si>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</si>
  <si>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</si>
  <si>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</si>
  <si>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</si>
  <si>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</si>
  <si>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</si>
  <si>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</si>
  <si>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</si>
  <si>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</si>
  <si>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</si>
  <si>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</si>
  <si>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</si>
  <si>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</si>
  <si>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</si>
  <si>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</si>
  <si>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</si>
  <si>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</si>
  <si>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</si>
  <si>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</si>
  <si>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</si>
  <si>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</si>
  <si>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</si>
  <si>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</si>
  <si>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</si>
  <si>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</si>
  <si>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</si>
  <si>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</si>
  <si>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</si>
  <si>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</si>
  <si>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</si>
  <si>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</si>
  <si>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</si>
  <si>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</si>
  <si>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</si>
  <si>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</si>
  <si>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</si>
  <si>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</si>
  <si>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</si>
  <si>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</si>
  <si>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</si>
  <si>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</si>
  <si>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</si>
  <si>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</si>
  <si>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</si>
  <si>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</si>
  <si>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</si>
  <si>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</si>
  <si>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</si>
  <si>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</si>
  <si>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</si>
  <si>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</si>
  <si>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</si>
  <si>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</si>
  <si>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</si>
  <si>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</si>
  <si>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</si>
  <si>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</si>
  <si>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</si>
  <si>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</si>
  <si>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</si>
  <si>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</si>
  <si>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</si>
  <si>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</si>
  <si>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</si>
  <si>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</si>
  <si>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</si>
  <si>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</si>
  <si>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</si>
  <si>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</si>
  <si>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</si>
  <si>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</si>
  <si>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</si>
  <si>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</si>
  <si>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</si>
  <si>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</si>
  <si>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</si>
  <si>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</si>
  <si>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</si>
  <si>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</si>
  <si>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</si>
  <si>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</si>
  <si>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</si>
  <si>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</si>
  <si>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</si>
  <si>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</si>
  <si>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</si>
  <si>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</si>
  <si>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</si>
  <si>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</si>
  <si>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</si>
  <si>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</si>
  <si>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</si>
  <si>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</si>
  <si>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</si>
  <si>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</si>
  <si>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</si>
  <si>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</si>
  <si>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</si>
  <si>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</si>
  <si>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</si>
  <si>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</si>
  <si>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</si>
  <si>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</si>
  <si>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</si>
  <si>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</si>
  <si>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</si>
  <si>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</si>
  <si>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</si>
  <si>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</si>
  <si>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</si>
  <si>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</si>
  <si>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</si>
  <si>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</si>
  <si>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</si>
  <si>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</si>
  <si>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</si>
  <si>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</si>
  <si>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</si>
  <si>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</si>
  <si>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</si>
  <si>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</si>
  <si>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</si>
  <si>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</si>
  <si>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</si>
  <si>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</si>
  <si>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</si>
  <si>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</si>
  <si>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</si>
  <si>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</si>
  <si>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</si>
  <si>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</si>
  <si>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</si>
  <si>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</si>
  <si>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</si>
  <si>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</si>
  <si>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</si>
  <si>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</si>
  <si>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</si>
  <si>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</si>
  <si>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</si>
  <si>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</si>
  <si>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</si>
  <si>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</si>
  <si>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</si>
  <si>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</si>
  <si>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</si>
  <si>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</si>
  <si>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</si>
  <si>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</si>
  <si>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</si>
  <si>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</si>
  <si>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</si>
  <si>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</si>
  <si>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</si>
  <si>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</si>
  <si>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</si>
  <si>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</si>
  <si>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</si>
  <si>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</si>
  <si>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</si>
  <si>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</si>
  <si>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</si>
  <si>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</si>
  <si>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</si>
  <si>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</si>
  <si>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</si>
  <si>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</si>
  <si>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</si>
  <si>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</si>
  <si>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</si>
  <si>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</si>
  <si>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</si>
  <si>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</si>
  <si>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</si>
  <si>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</si>
  <si>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</si>
  <si>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</si>
  <si>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</si>
  <si>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</si>
  <si>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</si>
  <si>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</si>
  <si>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</si>
  <si>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</si>
  <si>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</si>
  <si>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</si>
  <si>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</si>
  <si>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</si>
  <si>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</si>
  <si>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</si>
  <si>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</si>
  <si>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</si>
  <si>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</si>
  <si>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</si>
  <si>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</si>
  <si>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</si>
  <si>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</si>
  <si>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</si>
  <si>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</si>
  <si>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</si>
  <si>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</si>
  <si>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</si>
  <si>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</si>
  <si>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</si>
  <si>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</si>
  <si>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</si>
  <si>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</si>
  <si>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</si>
  <si>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</si>
  <si>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</si>
  <si>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</si>
  <si>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</si>
  <si>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</si>
  <si>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</si>
  <si>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</si>
  <si>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</si>
  <si>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</si>
  <si>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</si>
  <si>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</si>
  <si>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</si>
  <si>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</si>
  <si>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</si>
  <si>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</si>
  <si>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</si>
  <si>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</si>
  <si>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</si>
  <si>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</si>
  <si>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</si>
  <si>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</si>
  <si>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</si>
  <si>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</si>
  <si>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</si>
  <si>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</si>
  <si>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</si>
  <si>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</si>
  <si>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</si>
  <si>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</si>
  <si>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</si>
  <si>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</si>
  <si>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</si>
  <si>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</si>
  <si>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</si>
  <si>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</si>
  <si>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</si>
  <si>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</si>
  <si>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</si>
  <si>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</si>
  <si>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</si>
  <si>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</si>
  <si>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</si>
  <si>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</si>
  <si>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</si>
  <si>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</si>
  <si>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</si>
  <si>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</si>
  <si>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</si>
  <si>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</si>
  <si>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</si>
  <si>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</si>
  <si>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</si>
  <si>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</si>
  <si>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</si>
  <si>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</si>
  <si>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</si>
  <si>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</si>
  <si>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</si>
  <si>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</si>
  <si>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</si>
  <si>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</si>
  <si>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</si>
  <si>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</si>
  <si>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</si>
  <si>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</si>
  <si>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</si>
  <si>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</si>
  <si>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</si>
  <si>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</si>
  <si>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</si>
  <si>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</si>
  <si>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</si>
  <si>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</si>
  <si>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</si>
  <si>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</si>
  <si>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</si>
  <si>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</si>
  <si>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</si>
  <si>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</si>
  <si>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</si>
  <si>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</si>
  <si>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</si>
  <si>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</si>
  <si>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</si>
  <si>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</si>
  <si>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</si>
  <si>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</si>
  <si>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</si>
  <si>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</si>
  <si>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</si>
  <si>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</si>
  <si>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</si>
  <si>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</si>
  <si>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</si>
  <si>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</si>
  <si>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</si>
  <si>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</si>
  <si>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</si>
  <si>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</si>
  <si>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</si>
  <si>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</si>
  <si>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</si>
  <si>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</si>
  <si>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</si>
  <si>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</si>
  <si>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</si>
  <si>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</si>
  <si>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</si>
  <si>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</si>
  <si>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</si>
  <si>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</si>
  <si>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</si>
  <si>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</si>
  <si>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</si>
  <si>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</si>
  <si>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</si>
  <si>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</si>
  <si>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</si>
  <si>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</si>
  <si>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</si>
  <si>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</si>
  <si>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</si>
  <si>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</si>
  <si>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</si>
  <si>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</si>
  <si>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</si>
  <si>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</si>
  <si>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</si>
  <si>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</si>
  <si>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</si>
  <si>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</si>
  <si>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</si>
  <si>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</si>
  <si>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</si>
  <si>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</si>
  <si>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</si>
  <si>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</si>
  <si>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</si>
  <si>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</si>
  <si>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</si>
  <si>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</si>
  <si>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</si>
  <si>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</si>
  <si>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</si>
  <si>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</si>
  <si>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</si>
  <si>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</si>
  <si>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</si>
  <si>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</si>
  <si>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</si>
  <si>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</si>
  <si>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</si>
  <si>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</si>
  <si>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</si>
  <si>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</si>
  <si>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</si>
  <si>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</si>
  <si>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</si>
  <si>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</si>
  <si>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</si>
  <si>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</si>
  <si>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</si>
  <si>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</si>
  <si>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</si>
  <si>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</si>
  <si>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</si>
  <si>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</si>
  <si>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</si>
  <si>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</si>
  <si>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</si>
  <si>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</si>
  <si>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</si>
  <si>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</si>
  <si>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</si>
  <si>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</si>
  <si>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</si>
  <si>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</si>
  <si>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</si>
  <si>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</si>
  <si>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</si>
  <si>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</si>
  <si>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</si>
  <si>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</si>
  <si>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</si>
  <si>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</si>
  <si>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</si>
  <si>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</si>
  <si>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</si>
  <si>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</si>
  <si>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</si>
  <si>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</si>
  <si>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</si>
  <si>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</si>
  <si>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</si>
  <si>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</si>
  <si>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</si>
  <si>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</si>
  <si>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</si>
  <si>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</si>
  <si>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</si>
  <si>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</si>
  <si>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</si>
  <si>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</si>
  <si>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</si>
  <si>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</si>
  <si>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</si>
  <si>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</si>
  <si>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</si>
  <si>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</si>
  <si>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</si>
  <si>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</si>
  <si>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</si>
  <si>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</si>
  <si>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</si>
  <si>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</si>
  <si>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</si>
  <si>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</si>
  <si>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</si>
  <si>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</si>
  <si>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</si>
  <si>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</si>
  <si>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</si>
  <si>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</si>
  <si>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</si>
  <si>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</si>
  <si>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</si>
  <si>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</si>
  <si>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</si>
  <si>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</si>
  <si>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</si>
  <si>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</si>
  <si>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</si>
  <si>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</si>
  <si>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</si>
  <si>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</si>
  <si>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</si>
  <si>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</si>
  <si>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</si>
  <si>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</si>
  <si>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</si>
  <si>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</si>
  <si>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</si>
  <si>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</si>
  <si>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</si>
  <si>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</si>
  <si>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</si>
  <si>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</si>
  <si>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</si>
  <si>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</si>
  <si>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</si>
  <si>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</si>
  <si>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</si>
  <si>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</si>
  <si>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</si>
  <si>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</si>
  <si>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</si>
  <si>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</si>
  <si>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</si>
  <si>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</si>
  <si>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</si>
  <si>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</si>
  <si>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</si>
  <si>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</si>
  <si>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</si>
  <si>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</si>
  <si>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</si>
  <si>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</si>
  <si>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</si>
  <si>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</si>
  <si>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</si>
  <si>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</si>
  <si>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</si>
  <si>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</si>
  <si>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</si>
  <si>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</si>
  <si>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</si>
  <si>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</si>
  <si>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</si>
  <si>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</si>
  <si>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</si>
  <si>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</si>
  <si>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</si>
  <si>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</si>
  <si>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</si>
  <si>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</si>
  <si>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</si>
  <si>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</si>
  <si>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</si>
  <si>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</si>
  <si>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</si>
  <si>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</si>
  <si>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</si>
  <si>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</si>
  <si>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</si>
  <si>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</si>
  <si>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</si>
  <si>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</si>
  <si>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</si>
  <si>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</si>
  <si>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</si>
  <si>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</si>
  <si>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</si>
  <si>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</si>
  <si>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</si>
  <si>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</si>
  <si>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</si>
  <si>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</si>
  <si>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</si>
  <si>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</si>
  <si>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</si>
  <si>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</si>
  <si>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</si>
  <si>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</si>
  <si>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</si>
  <si>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</si>
  <si>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</si>
  <si>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</si>
  <si>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</si>
  <si>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</si>
  <si>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</si>
  <si>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</si>
  <si>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</si>
  <si>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</si>
  <si>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</si>
  <si>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</si>
  <si>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</si>
  <si>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</si>
  <si>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</si>
  <si>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</si>
  <si>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</si>
  <si>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</si>
  <si>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</si>
  <si>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</si>
  <si>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</si>
  <si>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</si>
  <si>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</si>
  <si>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</si>
  <si>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</si>
  <si>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</si>
  <si>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</si>
  <si>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</si>
  <si>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</si>
  <si>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</si>
  <si>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</si>
  <si>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</si>
  <si>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</si>
  <si>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</si>
  <si>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</si>
  <si>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</si>
  <si>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</si>
  <si>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</si>
  <si>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</si>
  <si>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</si>
  <si>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</si>
  <si>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</si>
  <si>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</si>
  <si>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</si>
  <si>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</si>
  <si>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</si>
  <si>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</si>
  <si>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</si>
  <si>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</si>
  <si>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</si>
  <si>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</si>
  <si>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</si>
  <si>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</si>
  <si>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</si>
  <si>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</si>
  <si>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</si>
  <si>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</si>
  <si>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</si>
  <si>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</si>
  <si>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</si>
  <si>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</si>
  <si>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</si>
  <si>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</si>
  <si>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</si>
  <si>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</si>
  <si>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</si>
  <si>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</si>
  <si>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</si>
  <si>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</si>
  <si>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</si>
  <si>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</si>
  <si>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</si>
  <si>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</si>
  <si>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</si>
  <si>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</si>
  <si>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</si>
  <si>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</si>
  <si>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</si>
  <si>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</si>
  <si>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</si>
  <si>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</si>
  <si>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</si>
  <si>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</si>
  <si>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</si>
  <si>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</si>
  <si>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</si>
  <si>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</si>
  <si>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</si>
  <si>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</si>
  <si>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</si>
  <si>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</si>
  <si>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</si>
  <si>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</si>
  <si>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</si>
  <si>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</si>
  <si>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</si>
  <si>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</si>
  <si>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</si>
  <si>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</si>
  <si>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</si>
  <si>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</si>
  <si>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</si>
  <si>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</si>
  <si>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</si>
  <si>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</si>
  <si>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</si>
  <si>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</si>
  <si>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</si>
  <si>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</si>
  <si>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</si>
  <si>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</si>
  <si>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</si>
  <si>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</si>
  <si>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</si>
  <si>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</si>
  <si>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</si>
  <si>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</si>
  <si>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</si>
  <si>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</si>
  <si>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</si>
  <si>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</si>
  <si>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</si>
  <si>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</si>
  <si>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</si>
  <si>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</si>
  <si>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</si>
  <si>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</si>
  <si>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</si>
  <si>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</si>
  <si>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</si>
  <si>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</si>
  <si>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</si>
  <si>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</si>
  <si>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</si>
  <si>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</si>
  <si>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</si>
  <si>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</si>
  <si>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</si>
  <si>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</si>
  <si>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</si>
  <si>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</si>
  <si>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</si>
  <si>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</si>
  <si>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</si>
  <si>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</si>
  <si>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</si>
  <si>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</si>
  <si>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</si>
  <si>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</si>
  <si>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</si>
  <si>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</si>
  <si>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</si>
  <si>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</si>
  <si>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</si>
  <si>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</si>
  <si>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</si>
  <si>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</si>
  <si>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</si>
  <si>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</si>
  <si>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</si>
  <si>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</si>
  <si>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</si>
  <si>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</si>
  <si>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</si>
  <si>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</si>
  <si>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</si>
  <si>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</si>
  <si>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</si>
  <si>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</si>
  <si>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</si>
  <si>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</si>
  <si>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</si>
  <si>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</si>
  <si>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</si>
  <si>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</si>
  <si>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</si>
  <si>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</si>
  <si>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</si>
  <si>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</si>
  <si>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</si>
  <si>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</si>
  <si>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</si>
  <si>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</si>
  <si>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</si>
  <si>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</si>
  <si>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</si>
  <si>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</si>
  <si>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</si>
  <si>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</si>
  <si>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</si>
  <si>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</si>
  <si>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</si>
  <si>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</si>
  <si>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</si>
  <si>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</si>
  <si>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</si>
  <si>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</si>
  <si>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</si>
  <si>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</si>
  <si>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</si>
  <si>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</si>
  <si>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</si>
  <si>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</si>
  <si>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</si>
  <si>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</si>
  <si>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</si>
  <si>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</si>
  <si>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</si>
  <si>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</si>
  <si>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</si>
  <si>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</si>
  <si>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</si>
  <si>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</si>
  <si>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</si>
  <si>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</si>
  <si>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</si>
  <si>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</si>
  <si>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</si>
  <si>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</si>
  <si>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</si>
  <si>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</si>
  <si>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</si>
  <si>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</si>
  <si>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</si>
  <si>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</si>
  <si>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</si>
  <si>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</si>
  <si>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</si>
  <si>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</si>
  <si>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</si>
  <si>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</si>
  <si>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</si>
  <si>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</si>
  <si>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</si>
  <si>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</si>
  <si>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</si>
  <si>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</si>
  <si>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</si>
  <si>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</si>
  <si>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</si>
  <si>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</si>
  <si>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</si>
  <si>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</si>
  <si>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</si>
  <si>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</si>
  <si>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</si>
  <si>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</si>
  <si>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</si>
  <si>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</si>
  <si>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</si>
  <si>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</si>
  <si>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</si>
  <si>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</si>
  <si>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</si>
  <si>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</si>
  <si>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</si>
  <si>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</si>
  <si>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</si>
  <si>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</si>
  <si>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</si>
  <si>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</si>
  <si>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</si>
  <si>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</si>
  <si>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</si>
  <si>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</si>
  <si>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</si>
  <si>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</si>
  <si>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</si>
  <si>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</si>
  <si>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</si>
  <si>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</si>
  <si>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</si>
  <si>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</si>
  <si>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</si>
  <si>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</si>
  <si>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</si>
  <si>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</si>
  <si>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</si>
  <si>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</si>
  <si>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</si>
  <si>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</si>
  <si>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</si>
  <si>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</si>
  <si>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</si>
  <si>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</si>
  <si>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</si>
  <si>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</si>
  <si>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</si>
  <si>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</si>
  <si>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</si>
  <si>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</si>
  <si>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</si>
  <si>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</si>
  <si>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</si>
  <si>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</si>
  <si>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</si>
  <si>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</si>
  <si>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</si>
  <si>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</si>
  <si>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</si>
  <si>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</si>
  <si>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</si>
  <si>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</si>
  <si>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</si>
  <si>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</si>
  <si>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</si>
  <si>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</si>
  <si>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</si>
  <si>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</si>
  <si>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</si>
  <si>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</si>
  <si>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</si>
  <si>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</si>
  <si>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</si>
  <si>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</si>
  <si>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</si>
  <si>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</si>
  <si>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</si>
  <si>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</si>
  <si>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</si>
  <si>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</si>
  <si>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</si>
  <si>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</si>
  <si>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</si>
  <si>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</si>
  <si>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</si>
  <si>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</si>
  <si>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</si>
  <si>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</si>
  <si>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</si>
  <si>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</si>
  <si>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</si>
  <si>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</si>
  <si>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</si>
  <si>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</si>
  <si>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</si>
  <si>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</si>
  <si>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</si>
  <si>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</si>
  <si>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</si>
  <si>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</si>
  <si>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</si>
  <si>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</si>
  <si>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</si>
  <si>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</si>
  <si>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</si>
  <si>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</si>
  <si>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</si>
  <si>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</si>
  <si>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</si>
  <si>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</si>
  <si>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</si>
  <si>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</si>
  <si>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</si>
  <si>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</si>
  <si>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</si>
  <si>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</si>
  <si>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</si>
  <si>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</si>
  <si>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</si>
  <si>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</si>
  <si>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</si>
  <si>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</si>
  <si>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</si>
  <si>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</si>
  <si>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</si>
  <si>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</si>
  <si>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</si>
  <si>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</si>
  <si>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</si>
  <si>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</si>
  <si>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</si>
  <si>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</si>
  <si>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</si>
  <si>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</si>
  <si>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</si>
  <si>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</si>
  <si>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</si>
  <si>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</si>
  <si>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</si>
  <si>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</si>
  <si>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</si>
  <si>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</si>
  <si>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</si>
  <si>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</si>
  <si>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</si>
  <si>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</si>
  <si>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</si>
  <si>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</si>
  <si>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</si>
  <si>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</si>
  <si>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</si>
  <si>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</si>
  <si>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</si>
  <si>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</si>
  <si>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</si>
  <si>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</si>
  <si>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</si>
  <si>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</si>
  <si>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</si>
  <si>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</si>
  <si>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</si>
  <si>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</si>
  <si>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</si>
  <si>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</si>
  <si>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</si>
  <si>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</si>
  <si>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</si>
  <si>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</si>
  <si>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</si>
  <si>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</si>
  <si>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</si>
  <si>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</si>
  <si>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</si>
  <si>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</si>
  <si>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</si>
  <si>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</si>
  <si>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</si>
  <si>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</si>
  <si>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</si>
  <si>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</si>
  <si>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</si>
  <si>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</si>
  <si>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</si>
  <si>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</si>
  <si>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</si>
  <si>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</si>
  <si>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</si>
  <si>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</si>
  <si>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</si>
  <si>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</si>
  <si>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</si>
  <si>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</si>
  <si>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</si>
  <si>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</si>
  <si>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</si>
  <si>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</si>
  <si>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</si>
  <si>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</si>
  <si>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</si>
  <si>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</si>
  <si>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</si>
  <si>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</si>
  <si>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</si>
  <si>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</si>
  <si>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</si>
  <si>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</si>
  <si>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</si>
  <si>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</si>
  <si>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</si>
  <si>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</si>
  <si>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</si>
  <si>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</si>
  <si>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</si>
  <si>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</si>
  <si>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</si>
  <si>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</si>
  <si>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</si>
  <si>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</si>
  <si>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</si>
  <si>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</si>
  <si>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</si>
  <si>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</si>
  <si>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</si>
  <si>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</si>
  <si>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</si>
  <si>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</si>
  <si>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</si>
  <si>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</si>
  <si>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</si>
  <si>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</si>
  <si>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</si>
  <si>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</si>
  <si>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</si>
  <si>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</si>
  <si>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</si>
  <si>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</si>
  <si>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</si>
  <si>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</si>
  <si>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</si>
  <si>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</si>
  <si>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</si>
  <si>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</si>
  <si>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</si>
  <si>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</si>
  <si>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</si>
  <si>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</si>
  <si>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</si>
  <si>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</si>
  <si>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</si>
  <si>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</si>
  <si>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</si>
  <si>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</si>
  <si>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</si>
  <si>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</si>
  <si>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</si>
  <si>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</si>
  <si>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</si>
  <si>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</si>
  <si>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</si>
  <si>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</si>
  <si>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</si>
  <si>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</si>
  <si>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</si>
  <si>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</si>
  <si>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</si>
  <si>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</si>
  <si>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</si>
  <si>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</si>
  <si>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</si>
  <si>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</si>
  <si>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</si>
  <si>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</si>
  <si>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</si>
  <si>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</si>
  <si>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</si>
  <si>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</si>
  <si>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</si>
  <si>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</si>
  <si>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</si>
  <si>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</si>
  <si>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</si>
  <si>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</si>
  <si>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</si>
  <si>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</si>
  <si>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</si>
  <si>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</si>
  <si>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</si>
  <si>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</si>
  <si>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</si>
  <si>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</si>
  <si>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</si>
  <si>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</si>
  <si>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</si>
  <si>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</si>
  <si>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</si>
  <si>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</si>
  <si>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</si>
  <si>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</si>
  <si>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</si>
  <si>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</si>
  <si>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</si>
  <si>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</si>
  <si>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</si>
  <si>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</si>
  <si>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</si>
  <si>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</si>
  <si>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</si>
  <si>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</si>
  <si>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</si>
  <si>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</si>
  <si>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</si>
  <si>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</si>
  <si>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</si>
  <si>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</si>
  <si>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</si>
  <si>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</si>
  <si>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</si>
  <si>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</si>
  <si>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</si>
  <si>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</si>
  <si>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</si>
  <si>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</si>
  <si>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</si>
  <si>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</si>
  <si>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</si>
  <si>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</si>
  <si>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</si>
  <si>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</si>
  <si>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</si>
  <si>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</si>
  <si>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</si>
  <si>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</si>
  <si>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</si>
  <si>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</si>
  <si>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</si>
  <si>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</si>
  <si>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</si>
  <si>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</si>
  <si>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</si>
  <si>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</si>
  <si>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</si>
  <si>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</si>
  <si>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</si>
  <si>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</si>
  <si>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</si>
  <si>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</si>
  <si>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</si>
  <si>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</si>
  <si>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</si>
  <si>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</si>
  <si>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</si>
  <si>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</si>
  <si>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</si>
  <si>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</si>
  <si>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</si>
  <si>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</si>
  <si>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</si>
  <si>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</si>
  <si>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</si>
  <si>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</si>
  <si>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</si>
  <si>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</si>
  <si>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</si>
  <si>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</si>
  <si>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</si>
  <si>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</si>
  <si>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</si>
  <si>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</si>
  <si>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</si>
  <si>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</si>
  <si>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</si>
  <si>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</si>
  <si>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</si>
  <si>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</si>
  <si>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</si>
  <si>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</si>
  <si>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</si>
  <si>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</si>
  <si>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</si>
  <si>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</si>
  <si>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</si>
  <si>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</si>
  <si>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</si>
  <si>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</si>
  <si>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</si>
  <si>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</si>
  <si>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</si>
  <si>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</si>
  <si>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</si>
  <si>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</si>
  <si>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</si>
  <si>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</si>
  <si>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</si>
  <si>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</si>
  <si>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</si>
  <si>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</si>
  <si>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</si>
  <si>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</si>
  <si>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</si>
  <si>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</si>
  <si>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</si>
  <si>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</si>
  <si>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</si>
  <si>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</si>
  <si>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</si>
  <si>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</si>
  <si>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</si>
  <si>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</si>
  <si>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</si>
  <si>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</si>
  <si>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</si>
  <si>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</si>
  <si>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</si>
  <si>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</si>
  <si>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</si>
  <si>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</si>
  <si>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</si>
  <si>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</si>
  <si>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</si>
  <si>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</si>
  <si>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</si>
  <si>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</si>
  <si>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</si>
  <si>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</si>
  <si>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</si>
  <si>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</si>
  <si>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</si>
  <si>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</si>
  <si>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</si>
  <si>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</si>
  <si>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</si>
  <si>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</si>
  <si>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</si>
  <si>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</si>
  <si>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</si>
  <si>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</si>
  <si>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</si>
  <si>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</si>
  <si>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</si>
  <si>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</si>
  <si>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</si>
  <si>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</si>
  <si>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</si>
  <si>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</si>
  <si>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</si>
  <si>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</si>
  <si>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</si>
  <si>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</si>
  <si>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</si>
  <si>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</si>
  <si>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</si>
  <si>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</si>
  <si>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</si>
  <si>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</si>
  <si>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</si>
  <si>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</si>
  <si>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</si>
  <si>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</si>
  <si>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</si>
  <si>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</si>
  <si>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</si>
  <si>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</si>
  <si>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</si>
  <si>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</si>
  <si>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</si>
  <si>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</si>
  <si>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</si>
  <si>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</si>
  <si>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</si>
  <si>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</si>
  <si>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</si>
  <si>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</si>
  <si>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</si>
  <si>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</si>
  <si>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</si>
  <si>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</si>
  <si>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</si>
  <si>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</si>
  <si>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</si>
  <si>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</si>
  <si>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</si>
  <si>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</si>
  <si>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</si>
  <si>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</si>
  <si>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</si>
  <si>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</si>
  <si>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</si>
  <si>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</si>
  <si>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</si>
  <si>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</si>
  <si>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</si>
  <si>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</si>
  <si>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</si>
  <si>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</si>
  <si>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</si>
  <si>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</si>
  <si>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</si>
  <si>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</si>
  <si>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</si>
  <si>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</si>
  <si>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</si>
  <si>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</si>
  <si>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</si>
  <si>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</si>
  <si>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</si>
  <si>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</si>
  <si>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</si>
  <si>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</si>
  <si>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</si>
  <si>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</si>
  <si>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</si>
  <si>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</si>
  <si>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</si>
  <si>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</si>
  <si>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</si>
  <si>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</si>
  <si>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</si>
  <si>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</si>
  <si>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</si>
  <si>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</si>
  <si>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</si>
  <si>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</si>
  <si>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</si>
  <si>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</si>
  <si>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</si>
  <si>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</si>
  <si>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</si>
  <si>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</si>
  <si>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</si>
  <si>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</si>
  <si>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</si>
  <si>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</si>
  <si>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</si>
  <si>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</si>
  <si>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</si>
  <si>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</si>
  <si>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</si>
  <si>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</si>
  <si>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</si>
  <si>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</si>
  <si>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</si>
  <si>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</si>
  <si>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</si>
  <si>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</si>
  <si>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</si>
  <si>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</si>
  <si>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</si>
  <si>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</si>
  <si>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</si>
  <si>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</si>
  <si>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</si>
  <si>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</si>
  <si>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</si>
  <si>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</si>
  <si>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</si>
  <si>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</si>
  <si>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</si>
  <si>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</si>
  <si>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</si>
  <si>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</si>
  <si>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</si>
  <si>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</si>
  <si>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</si>
  <si>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</si>
  <si>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</si>
  <si>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</si>
  <si>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</si>
  <si>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</si>
  <si>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</si>
  <si>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</si>
  <si>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</si>
  <si>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</si>
  <si>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</si>
  <si>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</si>
  <si>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</si>
  <si>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</si>
  <si>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</si>
  <si>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</si>
  <si>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</si>
  <si>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</si>
  <si>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</si>
  <si>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</si>
  <si>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</si>
  <si>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</si>
  <si>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</si>
  <si>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</si>
  <si>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</si>
  <si>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</si>
  <si>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</si>
  <si>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</si>
  <si>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</si>
  <si>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</si>
  <si>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</si>
  <si>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</si>
  <si>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</si>
  <si>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</si>
  <si>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</si>
  <si>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</si>
  <si>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</si>
  <si>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</si>
  <si>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</si>
  <si>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</si>
  <si>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</si>
  <si>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</si>
  <si>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</si>
  <si>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</si>
  <si>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</si>
  <si>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</si>
  <si>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</si>
  <si>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</si>
  <si>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</si>
  <si>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</si>
  <si>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</si>
  <si>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</si>
  <si>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</si>
  <si>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</si>
  <si>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</si>
  <si>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</si>
  <si>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</si>
  <si>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</si>
  <si>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</si>
  <si>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</si>
  <si>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</si>
  <si>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</si>
  <si>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</si>
  <si>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</si>
  <si>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</si>
  <si>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</si>
  <si>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</si>
  <si>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</si>
  <si>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</si>
  <si>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</si>
  <si>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</si>
  <si>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</si>
  <si>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</si>
  <si>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</si>
  <si>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</si>
  <si>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</si>
  <si>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</si>
  <si>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</si>
  <si>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</si>
  <si>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</si>
  <si>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</si>
  <si>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</si>
  <si>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</si>
  <si>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</si>
  <si>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</si>
  <si>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</si>
  <si>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</si>
  <si>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</si>
  <si>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</si>
  <si>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</si>
  <si>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</si>
  <si>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</si>
  <si>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</si>
  <si>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</si>
  <si>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</si>
  <si>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</si>
  <si>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</si>
  <si>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</si>
  <si>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</si>
  <si>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</si>
  <si>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</si>
  <si>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</si>
  <si>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</si>
  <si>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</si>
  <si>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</si>
  <si>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</si>
  <si>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</si>
  <si>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</si>
  <si>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</si>
  <si>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</si>
  <si>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</si>
  <si>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</si>
  <si>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</si>
  <si>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</si>
  <si>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</si>
  <si>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</si>
  <si>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</si>
  <si>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</si>
  <si>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</si>
  <si>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</si>
  <si>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</si>
  <si>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</si>
  <si>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</si>
  <si>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</si>
  <si>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</si>
  <si>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</si>
  <si>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</si>
  <si>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</si>
  <si>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</si>
  <si>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</si>
  <si>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</si>
  <si>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</si>
  <si>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</si>
  <si>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</si>
  <si>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</si>
  <si>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</si>
  <si>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</si>
  <si>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</si>
  <si>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</si>
  <si>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</si>
  <si>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</si>
  <si>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</si>
  <si>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</si>
  <si>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</si>
  <si>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</si>
  <si>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</si>
  <si>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</si>
  <si>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</si>
  <si>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</si>
  <si>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</si>
  <si>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</si>
  <si>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</si>
  <si>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</si>
  <si>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</si>
  <si>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</si>
  <si>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</si>
  <si>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</si>
  <si>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</si>
  <si>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</si>
  <si>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</si>
  <si>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</si>
  <si>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</si>
  <si>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</si>
  <si>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</si>
  <si>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</si>
  <si>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</si>
  <si>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</si>
  <si>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</si>
  <si>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</si>
  <si>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</si>
  <si>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</si>
  <si>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</si>
  <si>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</si>
  <si>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</si>
  <si>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</si>
  <si>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</si>
  <si>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</si>
  <si>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</si>
  <si>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</si>
  <si>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</si>
  <si>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</si>
  <si>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</si>
  <si>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</si>
  <si>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</si>
  <si>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</si>
  <si>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</si>
  <si>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</si>
  <si>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</si>
  <si>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</si>
  <si>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</si>
  <si>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</si>
  <si>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</si>
  <si>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</si>
  <si>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</si>
  <si>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</si>
  <si>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</si>
  <si>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</si>
  <si>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</si>
  <si>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</si>
  <si>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</si>
  <si>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</si>
  <si>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</si>
  <si>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</si>
  <si>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</si>
  <si>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</si>
  <si>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</si>
  <si>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</si>
  <si>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</si>
  <si>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</si>
  <si>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</si>
  <si>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</si>
  <si>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</si>
  <si>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</si>
  <si>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</si>
  <si>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</si>
  <si>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</si>
  <si>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</si>
  <si>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</si>
  <si>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</si>
  <si>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</si>
  <si>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</si>
  <si>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</si>
  <si>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</si>
  <si>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</si>
  <si>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</si>
  <si>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</si>
  <si>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</si>
  <si>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</si>
  <si>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</si>
  <si>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</si>
  <si>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</si>
  <si>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</si>
  <si>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</si>
  <si>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</si>
  <si>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</si>
  <si>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</si>
  <si>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</si>
  <si>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</si>
  <si>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</si>
  <si>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</si>
  <si>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</si>
  <si>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</si>
  <si>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</si>
  <si>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</si>
  <si>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</si>
  <si>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</si>
  <si>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</si>
  <si>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</si>
  <si>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</si>
  <si>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</si>
  <si>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</si>
  <si>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</si>
  <si>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</si>
  <si>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</si>
  <si>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</si>
  <si>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</si>
  <si>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</si>
  <si>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</si>
  <si>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</si>
  <si>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</si>
  <si>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</si>
  <si>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</si>
  <si>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</si>
  <si>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</si>
  <si>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</si>
  <si>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</si>
  <si>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</si>
  <si>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</si>
  <si>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</si>
  <si>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</si>
  <si>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</si>
  <si>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</si>
  <si>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</si>
  <si>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</si>
  <si>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</si>
  <si>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</si>
  <si>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</si>
  <si>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</si>
  <si>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</si>
  <si>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</si>
  <si>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</si>
  <si>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</si>
  <si>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</si>
  <si>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</si>
  <si>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</si>
  <si>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</si>
  <si>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</si>
  <si>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</si>
  <si>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</si>
  <si>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</si>
  <si>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</si>
  <si>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</si>
  <si>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</si>
  <si>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</si>
  <si>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</si>
  <si>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</si>
  <si>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</si>
  <si>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</si>
  <si>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</si>
  <si>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</si>
  <si>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</si>
  <si>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</si>
  <si>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</si>
  <si>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</si>
  <si>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</si>
  <si>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</si>
  <si>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</si>
  <si>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</si>
  <si>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</si>
  <si>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</si>
  <si>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</si>
  <si>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</si>
  <si>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</si>
  <si>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</si>
  <si>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</si>
  <si>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</si>
  <si>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</si>
  <si>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</si>
  <si>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</si>
  <si>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</si>
  <si>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</si>
  <si>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</si>
  <si>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</si>
  <si>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</si>
  <si>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</si>
  <si>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</si>
  <si>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</si>
  <si>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</si>
  <si>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</si>
  <si>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</si>
  <si>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</si>
  <si>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</si>
  <si>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</si>
  <si>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</si>
  <si>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</si>
  <si>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</si>
  <si>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</si>
  <si>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</si>
  <si>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</si>
  <si>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</si>
  <si>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</si>
  <si>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</si>
  <si>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</si>
  <si>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</si>
  <si>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</si>
  <si>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</si>
  <si>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</si>
  <si>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</si>
  <si>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</si>
  <si>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</si>
  <si>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</si>
  <si>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</si>
  <si>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</si>
  <si>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</si>
  <si>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</si>
  <si>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</si>
  <si>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</si>
  <si>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</si>
  <si>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</si>
  <si>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</si>
  <si>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</si>
  <si>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</si>
  <si>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</si>
  <si>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</si>
  <si>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</si>
  <si>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</si>
  <si>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</si>
  <si>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</si>
  <si>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</si>
  <si>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</si>
  <si>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</si>
  <si>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</si>
  <si>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</si>
  <si>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</si>
  <si>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</si>
  <si>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</si>
  <si>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</si>
  <si>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</si>
  <si>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</si>
  <si>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</si>
  <si>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</si>
  <si>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</si>
  <si>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</si>
  <si>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</si>
  <si>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</si>
  <si>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</si>
  <si>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</si>
  <si>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</si>
  <si>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</si>
  <si>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</si>
  <si>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</si>
  <si>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</si>
  <si>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</si>
  <si>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</si>
  <si>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</si>
  <si>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</si>
  <si>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</si>
  <si>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</si>
  <si>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</si>
  <si>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</si>
  <si>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</si>
  <si>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</si>
  <si>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</si>
  <si>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</si>
  <si>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</si>
  <si>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</si>
  <si>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</si>
  <si>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</si>
  <si>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</si>
  <si>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</si>
  <si>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</si>
  <si>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</si>
  <si>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</si>
  <si>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</si>
  <si>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</si>
  <si>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</si>
  <si>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</si>
  <si>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</si>
  <si>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</si>
  <si>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</si>
  <si>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</si>
  <si>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</si>
  <si>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</si>
  <si>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</si>
  <si>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</si>
  <si>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</si>
  <si>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</si>
  <si>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</si>
  <si>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</si>
  <si>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</si>
  <si>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</si>
  <si>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</si>
  <si>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</si>
  <si>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</si>
  <si>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</si>
  <si>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</si>
  <si>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</si>
  <si>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</si>
  <si>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</si>
  <si>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</si>
  <si>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</si>
  <si>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</si>
  <si>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</si>
  <si>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</si>
  <si>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</si>
  <si>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</si>
  <si>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</si>
  <si>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</si>
  <si>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</si>
  <si>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</si>
  <si>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</si>
  <si>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</si>
  <si>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</si>
  <si>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</si>
  <si>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</si>
  <si>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</si>
  <si>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</si>
  <si>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</si>
  <si>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</si>
  <si>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</si>
  <si>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</si>
  <si>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</si>
  <si>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</si>
  <si>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</si>
  <si>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</si>
  <si>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</si>
  <si>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</si>
  <si>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</si>
  <si>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</si>
  <si>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</si>
  <si>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</si>
  <si>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</si>
  <si>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</si>
  <si>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</si>
  <si>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</si>
  <si>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</si>
  <si>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</si>
  <si>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</si>
  <si>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</si>
  <si>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</si>
  <si>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</si>
  <si>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</si>
  <si>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</si>
  <si>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</si>
  <si>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</si>
  <si>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</si>
  <si>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</si>
  <si>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</si>
  <si>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</si>
  <si>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</si>
  <si>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</si>
  <si>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</si>
  <si>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</si>
  <si>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</si>
  <si>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</si>
  <si>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</si>
  <si>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</si>
  <si>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</si>
  <si>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</si>
  <si>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</si>
  <si>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</si>
  <si>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</si>
  <si>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</si>
  <si>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</si>
  <si>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</si>
  <si>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</si>
  <si>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</si>
  <si>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</si>
  <si>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</si>
  <si>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</si>
  <si>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</si>
  <si>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</si>
  <si>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</si>
  <si>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</si>
  <si>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</si>
  <si>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</si>
  <si>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</si>
  <si>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</si>
  <si>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</si>
  <si>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</si>
  <si>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</si>
  <si>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</si>
  <si>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</si>
  <si>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</si>
  <si>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</si>
  <si>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</si>
  <si>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</si>
  <si>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</si>
  <si>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</si>
  <si>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</si>
  <si>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</si>
  <si>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</si>
  <si>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</si>
  <si>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</si>
  <si>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</si>
  <si>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</si>
  <si>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</si>
  <si>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</si>
  <si>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</si>
  <si>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</si>
  <si>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</si>
  <si>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</si>
  <si>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</si>
  <si>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</si>
  <si>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</si>
  <si>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</si>
  <si>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</si>
  <si>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</si>
  <si>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</si>
  <si>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</si>
  <si>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</si>
  <si>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</si>
  <si>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</si>
  <si>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</si>
  <si>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</si>
  <si>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</si>
  <si>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</si>
  <si>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</si>
  <si>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</si>
  <si>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</si>
  <si>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</si>
  <si>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</si>
  <si>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</si>
  <si>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</si>
  <si>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</si>
  <si>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</si>
  <si>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</si>
  <si>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</si>
  <si>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</si>
  <si>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</si>
  <si>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</si>
  <si>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</si>
  <si>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</si>
  <si>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</si>
  <si>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</si>
  <si>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</si>
  <si>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</si>
  <si>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</si>
  <si>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</si>
  <si>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</si>
  <si>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</si>
  <si>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</si>
  <si>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</si>
  <si>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</si>
  <si>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</si>
  <si>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</si>
  <si>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</si>
  <si>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</si>
  <si>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</si>
  <si>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</si>
  <si>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</si>
  <si>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</si>
  <si>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</si>
  <si>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</si>
  <si>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</si>
  <si>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</si>
  <si>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</si>
  <si>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</si>
  <si>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</si>
  <si>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</si>
  <si>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</si>
  <si>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</si>
  <si>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</si>
  <si>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</si>
  <si>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</si>
  <si>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</si>
  <si>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</si>
  <si>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</si>
  <si>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</si>
  <si>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</si>
  <si>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</si>
  <si>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</si>
  <si>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</si>
  <si>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</si>
  <si>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</si>
  <si>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</si>
  <si>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</si>
  <si>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</si>
  <si>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</si>
  <si>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</si>
  <si>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</si>
  <si>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</si>
  <si>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</si>
  <si>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</si>
  <si>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</si>
  <si>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</si>
  <si>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</si>
  <si>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</si>
  <si>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</si>
  <si>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</si>
  <si>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</si>
  <si>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</si>
  <si>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</si>
  <si>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</si>
  <si>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</si>
  <si>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</si>
  <si>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</si>
  <si>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</si>
  <si>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</si>
  <si>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</si>
  <si>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</si>
  <si>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</si>
  <si>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</si>
  <si>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</si>
  <si>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</si>
  <si>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</si>
  <si>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</si>
  <si>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</si>
  <si>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</si>
  <si>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</si>
  <si>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</si>
  <si>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</si>
  <si>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</si>
  <si>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</si>
  <si>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</si>
  <si>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</si>
  <si>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</si>
  <si>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</si>
  <si>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</si>
  <si>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</si>
  <si>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</si>
  <si>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</si>
  <si>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</si>
  <si>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</si>
  <si>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</si>
  <si>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</si>
  <si>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</si>
  <si>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</si>
  <si>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</si>
  <si>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</si>
  <si>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</si>
  <si>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</si>
  <si>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</si>
  <si>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</si>
  <si>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</si>
  <si>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</si>
  <si>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</si>
  <si>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</si>
  <si>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</si>
  <si>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</si>
  <si>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</si>
  <si>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</si>
  <si>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</si>
  <si>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</si>
  <si>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</si>
  <si>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</si>
  <si>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</si>
  <si>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</si>
  <si>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</si>
  <si>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</si>
  <si>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</si>
  <si>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</si>
  <si>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</si>
  <si>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</si>
  <si>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</si>
  <si>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</si>
  <si>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</si>
  <si>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</si>
  <si>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</si>
  <si>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</si>
  <si>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</si>
  <si>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</si>
  <si>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</si>
  <si>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</si>
  <si>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</si>
  <si>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</si>
  <si>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</si>
  <si>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</si>
  <si>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</si>
  <si>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</si>
  <si>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</si>
  <si>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</si>
  <si>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</si>
  <si>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</si>
  <si>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</si>
  <si>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</si>
  <si>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</si>
  <si>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</si>
  <si>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</si>
  <si>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</si>
  <si>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</si>
  <si>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</si>
  <si>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</si>
  <si>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</si>
  <si>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</si>
  <si>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</si>
  <si>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</si>
  <si>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</si>
  <si>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</si>
  <si>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</si>
  <si>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</si>
  <si>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</si>
  <si>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</si>
  <si>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</si>
  <si>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</si>
  <si>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</si>
  <si>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</si>
  <si>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</si>
  <si>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</si>
  <si>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</si>
  <si>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</si>
  <si>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</si>
  <si>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</si>
  <si>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</si>
  <si>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</si>
  <si>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</si>
  <si>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</si>
  <si>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</si>
  <si>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</si>
  <si>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</si>
  <si>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</si>
  <si>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</si>
  <si>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</si>
  <si>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</si>
  <si>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</si>
  <si>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</si>
  <si>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</si>
  <si>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</si>
  <si>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</si>
  <si>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</si>
  <si>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</si>
  <si>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</si>
  <si>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</si>
  <si>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</si>
  <si>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</si>
  <si>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</si>
  <si>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</si>
  <si>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</si>
  <si>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</si>
  <si>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</si>
  <si>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</si>
  <si>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</si>
  <si>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</si>
  <si>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</si>
  <si>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</si>
  <si>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</si>
  <si>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</si>
  <si>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</si>
  <si>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</si>
  <si>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</si>
  <si>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</si>
  <si>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</si>
  <si>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</si>
  <si>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</si>
  <si>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</si>
  <si>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</si>
  <si>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</si>
  <si>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</si>
  <si>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</si>
  <si>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</si>
  <si>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</si>
  <si>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</si>
  <si>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</si>
  <si>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</si>
  <si>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</si>
  <si>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</si>
  <si>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</si>
  <si>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</si>
  <si>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</si>
  <si>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</si>
  <si>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</si>
  <si>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</si>
  <si>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</si>
  <si>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</si>
  <si>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</si>
  <si>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</si>
  <si>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</si>
  <si>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</si>
  <si>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</si>
  <si>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</si>
  <si>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</si>
  <si>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</si>
  <si>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</si>
  <si>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</si>
  <si>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</si>
  <si>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</si>
  <si>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</si>
  <si>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</si>
  <si>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</si>
  <si>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</si>
  <si>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</si>
  <si>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</si>
  <si>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</si>
  <si>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</si>
  <si>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</si>
  <si>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</si>
  <si>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</si>
  <si>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</si>
  <si>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</si>
  <si>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</si>
  <si>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</si>
  <si>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</si>
  <si>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</si>
  <si>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</si>
  <si>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</si>
  <si>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</si>
  <si>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</si>
  <si>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</si>
  <si>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</si>
  <si>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</si>
  <si>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</si>
  <si>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</si>
  <si>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</si>
  <si>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</si>
  <si>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</si>
  <si>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</si>
  <si>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</si>
  <si>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</si>
  <si>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</si>
  <si>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</si>
  <si>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</si>
  <si>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</si>
  <si>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</si>
  <si>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</si>
  <si>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</si>
  <si>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</si>
  <si>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</si>
  <si>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</si>
  <si>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</si>
  <si>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</si>
  <si>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</si>
  <si>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</si>
  <si>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</si>
  <si>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</si>
  <si>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</si>
  <si>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</si>
  <si>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</si>
  <si>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</si>
  <si>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</si>
  <si>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</si>
  <si>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</si>
  <si>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</si>
  <si>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</si>
  <si>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</si>
  <si>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</si>
  <si>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</si>
  <si>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</si>
  <si>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</si>
  <si>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</si>
  <si>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</si>
  <si>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</si>
  <si>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</si>
  <si>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</si>
  <si>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</si>
  <si>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</si>
  <si>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</si>
  <si>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</si>
  <si>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</si>
  <si>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</si>
  <si>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</si>
  <si>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</si>
  <si>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</si>
  <si>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</si>
  <si>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</si>
  <si>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</si>
  <si>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</si>
  <si>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</si>
  <si>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</si>
  <si>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</si>
  <si>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</si>
  <si>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</si>
  <si>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</si>
  <si>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</si>
  <si>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</si>
  <si>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</si>
  <si>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</si>
  <si>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</si>
  <si>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</si>
  <si>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</si>
  <si>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</si>
  <si>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</si>
  <si>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</si>
  <si>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</si>
  <si>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</si>
  <si>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</si>
  <si>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</si>
  <si>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</si>
  <si>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</si>
  <si>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</si>
  <si>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</si>
  <si>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</si>
  <si>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</si>
  <si>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</si>
  <si>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</si>
  <si>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</si>
  <si>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</si>
  <si>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</si>
  <si>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</si>
  <si>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</si>
  <si>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</si>
  <si>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</si>
  <si>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</si>
  <si>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</si>
  <si>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</si>
  <si>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</si>
  <si>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</si>
  <si>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</si>
  <si>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</si>
  <si>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</si>
  <si>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</si>
  <si>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</si>
  <si>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</si>
  <si>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</si>
  <si>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</si>
  <si>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</si>
  <si>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</si>
  <si>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</si>
  <si>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</si>
  <si>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</si>
  <si>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</si>
  <si>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</si>
  <si>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</si>
  <si>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</si>
  <si>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</si>
  <si>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</si>
  <si>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</si>
  <si>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</si>
  <si>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</si>
  <si>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</si>
  <si>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</si>
  <si>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</si>
  <si>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</si>
  <si>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</si>
  <si>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</si>
  <si>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</si>
  <si>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</si>
  <si>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</si>
  <si>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</si>
  <si>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</si>
  <si>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</si>
  <si>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</si>
  <si>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</si>
  <si>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</si>
  <si>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</si>
  <si>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</si>
  <si>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</si>
  <si>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</si>
  <si>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</si>
  <si>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</si>
  <si>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</si>
  <si>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</si>
  <si>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</si>
  <si>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</si>
  <si>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</si>
  <si>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</si>
  <si>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</si>
  <si>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</si>
  <si>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</si>
  <si>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</si>
  <si>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</si>
  <si>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</si>
  <si>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</si>
  <si>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</si>
  <si>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</si>
  <si>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</si>
  <si>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</si>
  <si>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</si>
  <si>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</si>
  <si>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</si>
  <si>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</si>
  <si>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</si>
  <si>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</si>
  <si>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</si>
  <si>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</si>
  <si>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</si>
  <si>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</si>
  <si>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</si>
  <si>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</si>
  <si>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</si>
  <si>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</si>
  <si>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</si>
  <si>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</si>
  <si>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</si>
  <si>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</si>
  <si>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</si>
  <si>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</si>
  <si>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</si>
  <si>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</si>
  <si>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</si>
  <si>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</si>
  <si>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</si>
  <si>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</si>
  <si>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</si>
  <si>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</si>
  <si>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</si>
  <si>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</si>
  <si>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</si>
  <si>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</si>
  <si>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</si>
  <si>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</si>
  <si>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</si>
  <si>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</si>
  <si>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</si>
  <si>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</si>
  <si>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</si>
  <si>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</si>
  <si>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</si>
  <si>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</si>
  <si>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</si>
  <si>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</si>
  <si>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</si>
  <si>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</si>
  <si>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</si>
  <si>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</si>
  <si>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</si>
  <si>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</si>
  <si>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</si>
  <si>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</si>
  <si>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</si>
  <si>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</si>
  <si>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</si>
  <si>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</si>
  <si>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</si>
  <si>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</si>
  <si>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</si>
  <si>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</si>
  <si>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</si>
  <si>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</si>
  <si>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</si>
  <si>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</si>
  <si>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</si>
  <si>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</si>
  <si>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</si>
  <si>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</si>
  <si>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</si>
  <si>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</si>
  <si>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</si>
  <si>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</si>
  <si>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</si>
  <si>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</si>
  <si>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</si>
  <si>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</si>
  <si>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</si>
  <si>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</si>
  <si>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</si>
  <si>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</si>
  <si>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</si>
  <si>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</si>
  <si>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</si>
  <si>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</si>
  <si>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</si>
  <si>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</si>
  <si>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</si>
  <si>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</si>
  <si>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</si>
  <si>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</si>
  <si>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</si>
  <si>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</si>
  <si>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</si>
  <si>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</si>
  <si>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</si>
  <si>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</si>
  <si>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</si>
  <si>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</si>
  <si>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</si>
  <si>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</si>
  <si>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</si>
  <si>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</si>
  <si>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</si>
  <si>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</si>
  <si>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</si>
  <si>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</si>
  <si>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</si>
  <si>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</si>
  <si>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</si>
  <si>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</si>
  <si>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</si>
  <si>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</si>
  <si>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</si>
  <si>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</si>
  <si>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</si>
  <si>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</si>
  <si>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</si>
  <si>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</si>
  <si>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</si>
  <si>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</si>
  <si>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</si>
  <si>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</si>
  <si>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</si>
  <si>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</si>
  <si>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</si>
  <si>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</si>
  <si>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</si>
  <si>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</si>
  <si>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</si>
  <si>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</si>
  <si>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</si>
  <si>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</si>
  <si>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</si>
  <si>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</si>
  <si>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</si>
  <si>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</si>
  <si>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</si>
  <si>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</si>
  <si>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</si>
  <si>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</si>
  <si>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</si>
  <si>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</si>
  <si>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</si>
  <si>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</si>
  <si>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</si>
  <si>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</si>
  <si>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</si>
  <si>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</si>
  <si>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</si>
  <si>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</si>
  <si>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</si>
  <si>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</si>
  <si>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</si>
  <si>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</si>
  <si>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</si>
  <si>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</si>
  <si>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</si>
  <si>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</si>
  <si>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</si>
  <si>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</si>
  <si>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</si>
  <si>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</si>
  <si>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</si>
  <si>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</si>
  <si>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</si>
  <si>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</si>
  <si>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</si>
  <si>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</si>
  <si>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</si>
  <si>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</si>
  <si>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</si>
  <si>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</si>
  <si>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</si>
  <si>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</si>
  <si>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</si>
  <si>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</si>
  <si>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</si>
  <si>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</si>
  <si>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</si>
  <si>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</si>
  <si>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</si>
  <si>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</si>
  <si>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</si>
  <si>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</si>
  <si>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</si>
  <si>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</si>
  <si>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</si>
  <si>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</si>
  <si>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</si>
  <si>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</si>
  <si>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</si>
  <si>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</si>
  <si>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</si>
  <si>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</si>
  <si>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</si>
  <si>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</si>
  <si>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</si>
  <si>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</si>
  <si>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</si>
  <si>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</si>
  <si>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</si>
  <si>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</si>
  <si>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</si>
  <si>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</si>
  <si>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</si>
  <si>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</si>
  <si>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</si>
  <si>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</si>
  <si>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</si>
  <si>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</si>
  <si>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</si>
  <si>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</si>
  <si>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</si>
  <si>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</si>
  <si>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</si>
  <si>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</si>
  <si>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</si>
  <si>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</si>
  <si>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</si>
  <si>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</si>
  <si>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</si>
  <si>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</si>
  <si>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</si>
  <si>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</si>
  <si>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</si>
  <si>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</si>
  <si>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</si>
  <si>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</si>
  <si>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</si>
  <si>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</si>
  <si>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</si>
  <si>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</si>
  <si>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</si>
  <si>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</si>
  <si>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</si>
  <si>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</si>
  <si>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</si>
  <si>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</si>
  <si>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</si>
  <si>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</si>
  <si>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</si>
  <si>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</si>
  <si>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</si>
  <si>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</si>
  <si>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</si>
  <si>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</si>
  <si>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</si>
  <si>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</si>
  <si>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</si>
  <si>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</si>
  <si>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</si>
  <si>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</si>
  <si>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</si>
  <si>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</si>
  <si>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</si>
  <si>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</si>
  <si>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</si>
  <si>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</si>
  <si>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</si>
  <si>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</si>
  <si>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</si>
  <si>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</si>
  <si>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</si>
  <si>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</si>
  <si>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</si>
  <si>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</si>
  <si>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</si>
  <si>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</si>
  <si>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</si>
  <si>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</si>
  <si>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</si>
  <si>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</si>
  <si>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</si>
  <si>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</si>
  <si>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</si>
  <si>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</si>
  <si>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</si>
  <si>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</si>
  <si>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</si>
  <si>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</si>
  <si>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</si>
  <si>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</si>
  <si>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</si>
  <si>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</si>
  <si>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</si>
  <si>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</si>
  <si>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</si>
  <si>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</si>
  <si>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</si>
  <si>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</si>
  <si>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</si>
  <si>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</si>
  <si>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</si>
  <si>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</si>
  <si>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</si>
  <si>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</si>
  <si>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</si>
  <si>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</si>
  <si>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</si>
  <si>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</si>
  <si>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</si>
  <si>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</si>
  <si>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</si>
  <si>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</si>
  <si>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</si>
  <si>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</si>
  <si>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</si>
  <si>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</si>
  <si>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</si>
  <si>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</si>
  <si>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</si>
  <si>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</si>
  <si>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</si>
  <si>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</si>
  <si>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</si>
  <si>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</si>
  <si>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</si>
  <si>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</si>
  <si>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</si>
  <si>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</si>
  <si>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</si>
  <si>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</si>
  <si>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</si>
  <si>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</si>
  <si>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</si>
  <si>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</si>
  <si>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</si>
  <si>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</si>
  <si>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</si>
  <si>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</si>
  <si>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</si>
  <si>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</si>
  <si>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</si>
  <si>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</si>
  <si>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</si>
  <si>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</si>
  <si>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</si>
  <si>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</si>
  <si>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</si>
  <si>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</si>
  <si>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</si>
  <si>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</si>
  <si>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</si>
  <si>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</si>
  <si>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</si>
  <si>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</si>
  <si>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</si>
  <si>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</si>
  <si>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</si>
  <si>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</si>
  <si>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</si>
  <si>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</si>
  <si>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</si>
  <si>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</si>
  <si>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</si>
  <si>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</si>
  <si>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</si>
  <si>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</si>
  <si>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</si>
  <si>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</si>
  <si>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</si>
  <si>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</si>
  <si>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</si>
  <si>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</si>
  <si>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</si>
  <si>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</si>
  <si>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</si>
  <si>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</si>
  <si>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</si>
  <si>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</si>
  <si>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</si>
  <si>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</si>
  <si>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</si>
  <si>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</si>
  <si>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</si>
  <si>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</si>
  <si>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</si>
  <si>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</si>
  <si>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</si>
  <si>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</si>
  <si>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</si>
  <si>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</si>
  <si>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</si>
  <si>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</si>
  <si>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</si>
  <si>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</si>
  <si>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</si>
  <si>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</si>
  <si>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</si>
  <si>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</si>
  <si>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</si>
  <si>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</si>
  <si>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</si>
  <si>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</si>
  <si>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</si>
  <si>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</si>
  <si>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</si>
  <si>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</si>
  <si>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</si>
  <si>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</si>
  <si>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</si>
  <si>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</si>
  <si>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</si>
  <si>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</si>
  <si>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</si>
  <si>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</si>
  <si>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</si>
  <si>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</si>
  <si>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</si>
  <si>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</si>
  <si>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</si>
  <si>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</si>
  <si>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</si>
  <si>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</si>
  <si>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</si>
  <si>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</si>
  <si>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</si>
  <si>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</si>
  <si>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</si>
  <si>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</si>
  <si>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</si>
  <si>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</si>
  <si>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</si>
  <si>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</si>
  <si>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</si>
  <si>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</si>
  <si>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</si>
  <si>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</si>
  <si>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</si>
  <si>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</si>
  <si>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</si>
  <si>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</si>
  <si>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</si>
  <si>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</si>
  <si>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</si>
  <si>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</si>
  <si>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</si>
  <si>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</si>
  <si>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</si>
  <si>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</si>
  <si>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</si>
  <si>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</si>
  <si>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</si>
  <si>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</si>
  <si>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</si>
  <si>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</si>
  <si>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</si>
  <si>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</si>
  <si>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</si>
  <si>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</si>
  <si>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</si>
  <si>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</si>
  <si>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</si>
  <si>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</si>
  <si>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</si>
  <si>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</si>
  <si>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</si>
  <si>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</si>
  <si>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</si>
  <si>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</si>
  <si>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</si>
  <si>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</si>
  <si>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</si>
  <si>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</si>
  <si>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</si>
  <si>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</si>
  <si>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</si>
  <si>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</si>
  <si>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</si>
  <si>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</si>
  <si>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</si>
  <si>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</si>
  <si>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</si>
  <si>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</si>
  <si>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</si>
  <si>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</si>
  <si>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</si>
  <si>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</si>
  <si>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</si>
  <si>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</si>
  <si>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</si>
  <si>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</si>
  <si>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</si>
  <si>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</si>
  <si>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</si>
  <si>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</si>
  <si>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</si>
  <si>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</si>
  <si>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</si>
  <si>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</si>
  <si>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</si>
  <si>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</si>
  <si>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</si>
  <si>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</si>
  <si>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</si>
  <si>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</si>
  <si>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</si>
  <si>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</si>
  <si>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</si>
  <si>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</si>
  <si>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</si>
  <si>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</si>
  <si>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</si>
  <si>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</si>
  <si>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</si>
  <si>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</si>
  <si>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</si>
  <si>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</si>
  <si>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</si>
  <si>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</si>
  <si>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</si>
  <si>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</si>
  <si>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</si>
  <si>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</si>
  <si>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</si>
  <si>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</si>
  <si>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</si>
  <si>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</si>
  <si>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</si>
  <si>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</si>
  <si>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</si>
  <si>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</si>
  <si>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</si>
  <si>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</si>
  <si>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</si>
  <si>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</si>
  <si>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</si>
  <si>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</si>
  <si>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</si>
  <si>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</si>
  <si>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</si>
  <si>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</si>
  <si>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</si>
  <si>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</si>
  <si>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</si>
  <si>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</si>
  <si>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</si>
  <si>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</si>
  <si>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</si>
  <si>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</si>
  <si>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</si>
  <si>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</si>
  <si>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</si>
  <si>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</si>
  <si>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</si>
  <si>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</si>
  <si>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</si>
  <si>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</si>
  <si>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</si>
  <si>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</si>
  <si>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</si>
  <si>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</si>
  <si>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</si>
  <si>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</si>
  <si>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</si>
  <si>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</si>
  <si>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</si>
  <si>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</si>
  <si>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</si>
  <si>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</si>
  <si>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</si>
  <si>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</si>
  <si>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</si>
  <si>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</si>
  <si>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</si>
  <si>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</si>
  <si>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</si>
  <si>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</si>
  <si>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</si>
  <si>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</si>
  <si>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</si>
  <si>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</si>
  <si>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</si>
  <si>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</si>
  <si>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</si>
  <si>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</si>
  <si>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</si>
  <si>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</si>
  <si>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</si>
  <si>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</si>
  <si>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</si>
  <si>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</si>
  <si>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</si>
  <si>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</si>
  <si>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</si>
  <si>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</si>
  <si>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</si>
  <si>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</si>
  <si>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</si>
  <si>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</si>
  <si>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</si>
  <si>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</si>
  <si>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</si>
  <si>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</si>
  <si>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</si>
  <si>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</si>
  <si>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</si>
  <si>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</si>
  <si>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</si>
  <si>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</si>
  <si>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</si>
  <si>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</si>
  <si>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</si>
  <si>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</si>
  <si>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</si>
  <si>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</si>
  <si>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</si>
  <si>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</si>
  <si>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</si>
  <si>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</si>
  <si>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</si>
  <si>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</si>
  <si>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</si>
  <si>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</si>
  <si>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</si>
  <si>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</si>
  <si>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</si>
  <si>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</si>
  <si>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</si>
  <si>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</si>
  <si>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</si>
  <si>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</si>
  <si>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</si>
  <si>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</si>
  <si>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</si>
  <si>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</si>
  <si>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</si>
  <si>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</si>
  <si>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</si>
  <si>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</si>
  <si>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</si>
  <si>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</si>
  <si>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</si>
  <si>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</si>
  <si>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</si>
  <si>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</si>
  <si>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</si>
  <si>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</si>
  <si>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</si>
  <si>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</si>
  <si>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</si>
  <si>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</si>
  <si>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</si>
  <si>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</si>
  <si>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</si>
  <si>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</si>
  <si>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</si>
  <si>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</si>
  <si>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</si>
  <si>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</si>
  <si>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</si>
  <si>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</si>
  <si>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</si>
  <si>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</si>
  <si>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</si>
  <si>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</si>
  <si>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</si>
  <si>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</si>
  <si>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</si>
  <si>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</si>
  <si>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</si>
  <si>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</si>
  <si>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</si>
  <si>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</si>
  <si>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</si>
  <si>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</si>
  <si>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</si>
  <si>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</si>
  <si>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</si>
  <si>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</si>
  <si>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</si>
  <si>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</si>
  <si>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</si>
  <si>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</si>
  <si>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</si>
  <si>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</si>
  <si>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</si>
  <si>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</si>
  <si>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</si>
  <si>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</si>
  <si>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</si>
  <si>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</si>
  <si>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</si>
  <si>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</si>
  <si>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</si>
  <si>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</si>
  <si>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</si>
  <si>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</si>
  <si>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</si>
  <si>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</si>
  <si>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</si>
  <si>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</si>
  <si>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</si>
  <si>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</si>
  <si>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</si>
  <si>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</si>
  <si>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</si>
  <si>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</si>
  <si>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</si>
  <si>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</si>
  <si>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</si>
  <si>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</si>
  <si>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</si>
  <si>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</si>
  <si>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</si>
  <si>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</si>
  <si>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</si>
  <si>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</si>
  <si>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</si>
  <si>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</si>
  <si>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</si>
  <si>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</si>
  <si>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</si>
  <si>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</si>
  <si>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</si>
  <si>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</si>
  <si>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</si>
  <si>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</si>
  <si>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</si>
  <si>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</si>
  <si>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</si>
  <si>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</si>
  <si>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</si>
  <si>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</si>
  <si>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</si>
  <si>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</si>
  <si>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</si>
  <si>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</si>
  <si>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</si>
  <si>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</si>
  <si>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</si>
  <si>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</si>
  <si>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</si>
  <si>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</si>
  <si>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</si>
  <si>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</si>
  <si>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</si>
  <si>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</si>
  <si>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</si>
  <si>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</si>
  <si>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</si>
  <si>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</si>
  <si>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</si>
  <si>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</si>
  <si>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</si>
  <si>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</si>
  <si>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</si>
  <si>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</si>
  <si>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</si>
  <si>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</si>
  <si>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</si>
  <si>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</si>
  <si>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</si>
  <si>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</si>
  <si>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</si>
  <si>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</si>
  <si>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</si>
  <si>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</si>
  <si>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</si>
  <si>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</si>
  <si>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</si>
  <si>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</si>
  <si>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</si>
  <si>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</si>
  <si>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</si>
  <si>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</si>
  <si>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</si>
  <si>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</si>
  <si>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</si>
  <si>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</si>
  <si>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</si>
  <si>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</si>
  <si>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</si>
  <si>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</si>
  <si>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</si>
  <si>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</si>
  <si>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</si>
  <si>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</si>
  <si>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</si>
  <si>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</si>
  <si>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</si>
  <si>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</si>
  <si>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</si>
  <si>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</si>
  <si>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</si>
  <si>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</si>
  <si>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</si>
  <si>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</si>
  <si>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</si>
  <si>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</si>
  <si>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</si>
  <si>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</si>
  <si>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</si>
  <si>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</si>
  <si>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</si>
  <si>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</si>
  <si>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</si>
  <si>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</si>
  <si>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</si>
  <si>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</si>
  <si>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</si>
  <si>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</si>
  <si>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</si>
  <si>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</si>
  <si>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</si>
  <si>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</si>
  <si>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</si>
  <si>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</si>
  <si>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</si>
  <si>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</si>
  <si>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</si>
  <si>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</si>
  <si>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</si>
  <si>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</si>
  <si>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</si>
  <si>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</si>
  <si>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</si>
  <si>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</si>
  <si>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</si>
  <si>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</si>
  <si>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</si>
  <si>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</si>
  <si>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</si>
  <si>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</si>
  <si>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</si>
  <si>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</si>
  <si>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</si>
  <si>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</si>
  <si>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</si>
  <si>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</si>
  <si>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</si>
  <si>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</si>
  <si>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</si>
  <si>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</si>
  <si>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</si>
  <si>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</si>
  <si>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</si>
  <si>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</si>
  <si>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</si>
  <si>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</si>
  <si>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</si>
  <si>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</si>
  <si>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</si>
  <si>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</si>
  <si>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</si>
  <si>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</si>
  <si>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</si>
  <si>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</si>
  <si>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</si>
  <si>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</si>
  <si>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</si>
  <si>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</si>
  <si>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</si>
  <si>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</si>
  <si>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</si>
  <si>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</si>
  <si>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</si>
  <si>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</si>
  <si>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</si>
  <si>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</si>
  <si>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</si>
  <si>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</si>
  <si>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</si>
  <si>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</si>
  <si>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</si>
  <si>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</si>
  <si>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</si>
  <si>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</si>
  <si>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</si>
  <si>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</si>
  <si>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</si>
  <si>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</si>
  <si>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</si>
  <si>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</si>
  <si>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</si>
  <si>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</si>
  <si>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</si>
  <si>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</si>
  <si>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</si>
  <si>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</si>
  <si>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</si>
  <si>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</si>
  <si>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</si>
  <si>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</si>
  <si>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</si>
  <si>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</si>
  <si>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</si>
  <si>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</si>
  <si>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</si>
  <si>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</si>
  <si>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</si>
  <si>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</si>
  <si>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</si>
  <si>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</si>
  <si>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</si>
  <si>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</si>
  <si>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</si>
  <si>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</si>
  <si>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</si>
  <si>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</si>
  <si>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</si>
  <si>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</si>
  <si>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</si>
  <si>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</si>
  <si>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</si>
  <si>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</si>
  <si>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</si>
  <si>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</si>
  <si>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</si>
  <si>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</si>
  <si>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</si>
  <si>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</si>
  <si>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</si>
  <si>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</si>
  <si>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</si>
  <si>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</si>
  <si>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</si>
  <si>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</si>
  <si>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</si>
  <si>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</si>
  <si>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</si>
  <si>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</si>
  <si>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</si>
  <si>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</si>
  <si>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</si>
  <si>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</si>
  <si>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</si>
  <si>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</si>
  <si>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</si>
  <si>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</si>
  <si>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</si>
  <si>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</si>
  <si>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</si>
  <si>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</si>
  <si>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</si>
  <si>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</si>
  <si>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</si>
  <si>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</si>
  <si>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</si>
  <si>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</si>
  <si>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</si>
  <si>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</si>
  <si>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</si>
  <si>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</si>
  <si>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</si>
  <si>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</si>
  <si>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</si>
  <si>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</si>
  <si>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</si>
  <si>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</si>
  <si>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</si>
  <si>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</si>
  <si>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</si>
  <si>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</si>
  <si>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</si>
  <si>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</si>
  <si>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</si>
  <si>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</si>
  <si>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</si>
  <si>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</si>
  <si>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</si>
  <si>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</si>
  <si>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</si>
  <si>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</si>
  <si>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</si>
  <si>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</si>
  <si>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</si>
  <si>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</si>
  <si>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</si>
  <si>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</si>
  <si>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</si>
  <si>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</si>
  <si>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</si>
  <si>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</si>
  <si>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</si>
  <si>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</si>
  <si>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</si>
  <si>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</si>
  <si>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</si>
  <si>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</si>
  <si>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</si>
  <si>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</si>
  <si>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</si>
  <si>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</si>
  <si>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</si>
  <si>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</si>
  <si>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</si>
  <si>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</si>
  <si>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</si>
  <si>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</si>
  <si>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</si>
  <si>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</si>
  <si>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</si>
  <si>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</si>
  <si>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</si>
  <si>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</si>
  <si>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</si>
  <si>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</si>
  <si>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</si>
  <si>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</si>
  <si>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</si>
  <si>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</si>
  <si>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</si>
  <si>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</si>
  <si>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</si>
  <si>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</si>
  <si>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</si>
  <si>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</si>
  <si>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</si>
  <si>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</si>
  <si>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</si>
  <si>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</si>
  <si>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</si>
  <si>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</si>
  <si>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</si>
  <si>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</si>
  <si>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</si>
  <si>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</si>
  <si>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</si>
  <si>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</si>
  <si>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</si>
  <si>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</si>
  <si>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</si>
  <si>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</si>
  <si>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</si>
  <si>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</si>
  <si>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</si>
  <si>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</si>
  <si>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</si>
  <si>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</si>
  <si>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</si>
  <si>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</si>
  <si>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</si>
  <si>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</si>
  <si>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</si>
  <si>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</si>
  <si>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</si>
  <si>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</si>
  <si>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</si>
  <si>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</si>
  <si>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</si>
  <si>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</si>
  <si>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</si>
  <si>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</si>
  <si>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</si>
  <si>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</si>
  <si>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</si>
  <si>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</si>
  <si>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</si>
  <si>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</si>
  <si>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</si>
  <si>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</si>
  <si>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</si>
  <si>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</si>
  <si>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</si>
  <si>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</si>
  <si>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</si>
  <si>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</si>
  <si>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</si>
  <si>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</si>
  <si>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</si>
  <si>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</si>
  <si>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</si>
  <si>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</si>
  <si>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</si>
  <si>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</si>
  <si>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</si>
  <si>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</si>
  <si>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</si>
  <si>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</si>
  <si>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</si>
  <si>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</si>
  <si>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</si>
  <si>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</si>
  <si>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</si>
  <si>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</si>
  <si>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</si>
  <si>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</si>
  <si>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</si>
  <si>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</si>
  <si>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</si>
  <si>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</si>
  <si>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</si>
  <si>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</si>
  <si>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</si>
  <si>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</si>
  <si>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</si>
  <si>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</si>
  <si>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</si>
  <si>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</si>
  <si>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</si>
  <si>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</si>
  <si>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</si>
  <si>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</si>
  <si>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</si>
  <si>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</si>
  <si>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</si>
  <si>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</si>
  <si>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</si>
  <si>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</si>
  <si>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</si>
  <si>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</si>
  <si>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</si>
  <si>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</si>
  <si>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</si>
  <si>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</si>
  <si>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</si>
  <si>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</si>
  <si>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</si>
  <si>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</si>
  <si>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</si>
  <si>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</si>
  <si>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</si>
  <si>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</si>
  <si>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</si>
  <si>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</si>
  <si>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</si>
  <si>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</si>
  <si>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</si>
  <si>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</si>
  <si>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</si>
  <si>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</si>
  <si>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</si>
  <si>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</si>
  <si>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</si>
  <si>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</si>
  <si>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</si>
  <si>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</si>
  <si>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</si>
  <si>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</si>
  <si>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</si>
  <si>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</si>
  <si>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</si>
  <si>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</si>
  <si>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</si>
  <si>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</si>
  <si>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</si>
  <si>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</si>
  <si>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</si>
  <si>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</si>
  <si>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</si>
  <si>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</si>
  <si>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</si>
  <si>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</si>
  <si>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</si>
  <si>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</si>
  <si>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</si>
  <si>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</si>
  <si>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</si>
  <si>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</si>
  <si>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</si>
  <si>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</si>
  <si>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</si>
  <si>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</si>
  <si>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</si>
  <si>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</si>
  <si>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</si>
  <si>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</si>
  <si>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</si>
  <si>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</si>
  <si>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</si>
  <si>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</si>
  <si>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</si>
  <si>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</si>
  <si>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</si>
  <si>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</si>
  <si>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</si>
  <si>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</si>
  <si>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</si>
  <si>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</si>
  <si>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</si>
  <si>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</si>
  <si>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</si>
  <si>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</si>
  <si>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</si>
  <si>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</si>
  <si>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</si>
  <si>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</si>
  <si>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</si>
  <si>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</si>
  <si>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</si>
  <si>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</si>
  <si>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</si>
  <si>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</si>
  <si>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</si>
  <si>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</si>
  <si>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</si>
  <si>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</si>
  <si>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</si>
  <si>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</si>
  <si>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</si>
  <si>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</si>
  <si>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</si>
  <si>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</si>
  <si>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</si>
  <si>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</si>
  <si>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</si>
  <si>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</si>
  <si>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</si>
  <si>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</si>
  <si>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</si>
  <si>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</si>
  <si>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</si>
  <si>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</si>
  <si>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</si>
  <si>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</si>
  <si>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</si>
  <si>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</si>
  <si>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</si>
  <si>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</si>
  <si>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</si>
  <si>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</si>
  <si>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</si>
  <si>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</si>
  <si>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</si>
  <si>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</si>
  <si>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</si>
  <si>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</si>
  <si>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</si>
  <si>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</si>
  <si>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</si>
  <si>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</si>
  <si>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</si>
  <si>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</si>
  <si>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</si>
  <si>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</si>
  <si>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</si>
  <si>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</si>
  <si>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</si>
  <si>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</si>
  <si>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</si>
  <si>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</si>
  <si>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</si>
  <si>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</si>
  <si>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</si>
  <si>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</si>
  <si>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</si>
  <si>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</si>
  <si>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</si>
  <si>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</si>
  <si>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</si>
  <si>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</si>
  <si>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</si>
  <si>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</si>
  <si>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</si>
  <si>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</si>
  <si>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</si>
  <si>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</si>
  <si>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</si>
  <si>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</si>
  <si>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</si>
  <si>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</si>
  <si>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</si>
  <si>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</si>
  <si>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</si>
  <si>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</si>
  <si>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</si>
  <si>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</si>
  <si>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</si>
  <si>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</si>
  <si>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</si>
  <si>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</si>
  <si>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</si>
  <si>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</si>
  <si>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</si>
  <si>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</si>
  <si>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</si>
  <si>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</si>
  <si>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</si>
  <si>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</si>
  <si>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</si>
  <si>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</si>
  <si>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</si>
  <si>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</si>
  <si>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</si>
  <si>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</si>
  <si>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</si>
  <si>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</si>
  <si>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</si>
  <si>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</si>
  <si>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</si>
  <si>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</si>
  <si>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</si>
  <si>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</si>
  <si>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</si>
  <si>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</si>
  <si>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</si>
  <si>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</si>
  <si>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</si>
  <si>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</si>
  <si>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</si>
  <si>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</si>
  <si>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</si>
  <si>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</si>
  <si>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</si>
  <si>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</si>
  <si>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</si>
  <si>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</si>
  <si>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</si>
  <si>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</si>
  <si>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</si>
  <si>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</si>
  <si>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</si>
  <si>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</si>
  <si>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</si>
  <si>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</si>
  <si>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</si>
  <si>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</si>
  <si>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</si>
  <si>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</si>
  <si>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</si>
  <si>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</si>
  <si>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</si>
  <si>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</si>
  <si>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</si>
  <si>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</si>
  <si>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</si>
  <si>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</si>
  <si>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</si>
  <si>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</si>
  <si>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</si>
  <si>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</si>
  <si>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</si>
  <si>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</si>
  <si>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</si>
  <si>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</si>
  <si>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</si>
  <si>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</si>
  <si>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</si>
  <si>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</si>
  <si>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</si>
  <si>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</si>
  <si>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</si>
  <si>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</si>
  <si>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</si>
  <si>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</si>
  <si>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</si>
  <si>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</si>
  <si>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</si>
  <si>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</si>
  <si>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</si>
  <si>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</si>
  <si>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</si>
  <si>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</si>
  <si>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</si>
  <si>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</si>
  <si>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</si>
  <si>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</si>
  <si>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</si>
  <si>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</si>
  <si>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</si>
  <si>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</si>
  <si>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</si>
  <si>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</si>
  <si>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</si>
  <si>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</si>
  <si>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</si>
  <si>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</si>
  <si>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</si>
  <si>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</si>
  <si>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</si>
  <si>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</si>
  <si>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</si>
  <si>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</si>
  <si>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</si>
  <si>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</si>
  <si>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</si>
  <si>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</si>
  <si>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</si>
  <si>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</si>
  <si>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</si>
  <si>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</si>
  <si>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</si>
  <si>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</si>
  <si>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</si>
  <si>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</si>
  <si>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</si>
  <si>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</si>
  <si>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</si>
  <si>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</si>
  <si>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</si>
  <si>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</si>
  <si>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</si>
  <si>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</si>
  <si>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</si>
  <si>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</si>
  <si>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</si>
  <si>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</si>
  <si>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</si>
  <si>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</si>
  <si>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</si>
  <si>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</si>
  <si>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</si>
  <si>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</si>
  <si>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</si>
  <si>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</si>
  <si>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</si>
  <si>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</si>
  <si>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</si>
  <si>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</si>
  <si>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</si>
  <si>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</si>
  <si>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</si>
  <si>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</si>
  <si>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</si>
  <si>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</si>
  <si>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</si>
  <si>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</si>
  <si>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</si>
  <si>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</si>
  <si>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</si>
  <si>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</si>
  <si>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</si>
  <si>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</si>
  <si>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</si>
  <si>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</si>
  <si>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</si>
  <si>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</si>
  <si>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</si>
  <si>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</si>
  <si>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</si>
  <si>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</si>
  <si>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</si>
  <si>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</si>
  <si>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</si>
  <si>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</si>
  <si>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</si>
  <si>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</si>
  <si>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</si>
  <si>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</si>
  <si>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</si>
  <si>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</si>
  <si>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</si>
  <si>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</si>
  <si>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</si>
  <si>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</si>
  <si>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</si>
  <si>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</si>
  <si>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</si>
  <si>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</si>
  <si>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</si>
  <si>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</si>
  <si>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</si>
  <si>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</si>
  <si>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</si>
  <si>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</si>
  <si>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</si>
  <si>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</si>
  <si>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</si>
  <si>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</si>
  <si>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</si>
  <si>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</si>
  <si>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</si>
  <si>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</si>
  <si>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</si>
  <si>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</si>
  <si>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</si>
  <si>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</si>
  <si>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</si>
  <si>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</si>
  <si>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</si>
  <si>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</si>
  <si>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</si>
  <si>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</si>
  <si>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</si>
  <si>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</si>
  <si>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</si>
  <si>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</si>
  <si>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</si>
  <si>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</si>
  <si>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</si>
  <si>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</si>
  <si>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</si>
  <si>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</si>
  <si>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</si>
  <si>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</si>
  <si>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</si>
  <si>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</si>
  <si>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</si>
  <si>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</si>
  <si>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</si>
  <si>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</si>
  <si>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</si>
  <si>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</si>
  <si>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</si>
  <si>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</si>
  <si>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</si>
  <si>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</si>
  <si>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</si>
  <si>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</si>
  <si>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</si>
  <si>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</si>
  <si>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</si>
  <si>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</si>
  <si>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</si>
  <si>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</si>
  <si>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</si>
  <si>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</si>
  <si>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</si>
  <si>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</si>
  <si>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</si>
  <si>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</si>
  <si>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</si>
  <si>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</si>
  <si>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</si>
  <si>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</si>
  <si>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</si>
  <si>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</si>
  <si>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</si>
  <si>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</si>
  <si>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</si>
  <si>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</si>
  <si>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</si>
  <si>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</si>
  <si>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</si>
  <si>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</si>
  <si>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</si>
  <si>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</si>
  <si>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</si>
  <si>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</si>
  <si>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</si>
  <si>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</si>
  <si>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</si>
  <si>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</si>
  <si>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</si>
  <si>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</si>
  <si>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</si>
  <si>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</si>
  <si>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</si>
  <si>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</si>
  <si>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</si>
  <si>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</si>
  <si>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</si>
  <si>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</si>
  <si>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</si>
  <si>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</si>
  <si>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</si>
  <si>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</si>
  <si>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</si>
  <si>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</si>
  <si>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</si>
  <si>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</si>
  <si>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</si>
  <si>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</si>
  <si>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</si>
  <si>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</si>
  <si>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</si>
  <si>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</si>
  <si>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</si>
  <si>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</si>
  <si>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</si>
  <si>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</si>
  <si>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</si>
  <si>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</si>
  <si>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</si>
  <si>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</si>
  <si>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</si>
  <si>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</si>
  <si>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</si>
  <si>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</si>
  <si>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</si>
  <si>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</si>
  <si>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</si>
  <si>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</si>
  <si>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</si>
  <si>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</si>
  <si>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</si>
  <si>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</si>
  <si>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</si>
  <si>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</si>
  <si>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</si>
  <si>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</si>
  <si>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</si>
  <si>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</si>
  <si>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</si>
  <si>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</si>
  <si>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</si>
  <si>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</si>
  <si>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</si>
  <si>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</si>
  <si>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</si>
  <si>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</si>
  <si>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</si>
  <si>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</si>
  <si>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</si>
  <si>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</si>
  <si>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</si>
  <si>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</si>
  <si>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</si>
  <si>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</si>
  <si>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</si>
  <si>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</si>
  <si>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</si>
  <si>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</si>
  <si>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</si>
  <si>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</si>
  <si>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</si>
  <si>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</si>
  <si>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</si>
  <si>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</si>
  <si>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</si>
  <si>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</si>
  <si>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</si>
  <si>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</si>
  <si>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</si>
  <si>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</si>
  <si>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</si>
  <si>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</si>
  <si>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</si>
  <si>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</si>
  <si>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</si>
  <si>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</si>
  <si>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</si>
  <si>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</si>
  <si>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</si>
  <si>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</si>
  <si>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</si>
  <si>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</si>
  <si>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</si>
  <si>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</si>
  <si>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</si>
  <si>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</si>
  <si>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</si>
  <si>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</si>
  <si>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</si>
  <si>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</si>
  <si>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</si>
  <si>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</si>
  <si>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</si>
  <si>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</si>
  <si>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</si>
  <si>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</si>
  <si>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</si>
  <si>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</si>
  <si>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</si>
  <si>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</si>
  <si>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</si>
  <si>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</si>
  <si>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</si>
  <si>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</si>
  <si>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</si>
  <si>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</si>
  <si>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</si>
  <si>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</si>
  <si>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</si>
  <si>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</si>
  <si>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</si>
  <si>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</si>
  <si>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</si>
  <si>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</si>
  <si>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</si>
  <si>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</si>
  <si>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</si>
  <si>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</si>
  <si>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</si>
  <si>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</si>
  <si>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</si>
  <si>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</si>
  <si>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</si>
  <si>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</si>
  <si>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</si>
  <si>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</si>
  <si>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</si>
  <si>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</si>
  <si>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</si>
  <si>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</si>
  <si>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</si>
  <si>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</si>
  <si>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</si>
  <si>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</si>
  <si>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</si>
  <si>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</si>
  <si>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</si>
  <si>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</si>
  <si>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</si>
  <si>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</si>
  <si>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</si>
  <si>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</si>
  <si>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</si>
  <si>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</si>
  <si>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</si>
  <si>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</si>
  <si>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</si>
  <si>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</si>
  <si>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</si>
  <si>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</si>
  <si>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</si>
  <si>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</si>
  <si>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</si>
  <si>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</si>
  <si>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</si>
  <si>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</si>
  <si>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</si>
  <si>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</si>
  <si>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</si>
  <si>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</si>
  <si>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</si>
  <si>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</si>
  <si>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</si>
  <si>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</si>
  <si>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</si>
  <si>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</si>
  <si>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</si>
  <si>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</si>
  <si>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</si>
  <si>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</si>
  <si>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</si>
  <si>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</si>
  <si>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</si>
  <si>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</si>
  <si>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</si>
  <si>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</si>
  <si>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</si>
  <si>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</si>
  <si>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</si>
  <si>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</si>
  <si>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</si>
  <si>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</si>
  <si>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</si>
  <si>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</si>
  <si>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</si>
  <si>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</si>
  <si>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</si>
  <si>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</si>
  <si>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</si>
  <si>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</si>
  <si>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</si>
  <si>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</si>
  <si>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</si>
  <si>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</si>
  <si>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</si>
  <si>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</si>
  <si>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</si>
  <si>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</si>
  <si>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</si>
  <si>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</si>
  <si>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</si>
  <si>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</si>
  <si>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</si>
  <si>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</si>
  <si>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</si>
  <si>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</si>
  <si>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</si>
  <si>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</si>
  <si>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</si>
  <si>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</si>
  <si>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</si>
  <si>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</si>
  <si>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</si>
  <si>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</si>
  <si>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</si>
  <si>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</si>
  <si>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</si>
  <si>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</si>
  <si>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</si>
  <si>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</si>
  <si>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</si>
  <si>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</si>
  <si>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</si>
  <si>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</si>
  <si>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</si>
  <si>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</si>
  <si>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</si>
  <si>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</si>
  <si>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</si>
  <si>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</si>
  <si>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</si>
  <si>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</si>
  <si>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</si>
  <si>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</si>
  <si>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</si>
  <si>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</si>
  <si>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</si>
  <si>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</si>
  <si>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</si>
  <si>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</si>
  <si>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</si>
  <si>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</si>
  <si>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</si>
  <si>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</si>
  <si>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</si>
  <si>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</si>
  <si>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</si>
  <si>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</si>
  <si>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</si>
  <si>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</si>
  <si>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</si>
  <si>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</si>
  <si>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</si>
  <si>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</si>
  <si>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</si>
  <si>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</si>
  <si>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</si>
  <si>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</si>
  <si>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</si>
  <si>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</si>
  <si>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</si>
  <si>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</si>
  <si>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</si>
  <si>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</si>
  <si>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</si>
  <si>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</si>
  <si>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</si>
  <si>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</si>
  <si>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</si>
  <si>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</si>
  <si>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</si>
  <si>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</si>
  <si>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</si>
  <si>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</si>
  <si>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</si>
  <si>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</si>
  <si>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</si>
  <si>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</si>
  <si>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</si>
  <si>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</si>
  <si>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</si>
  <si>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</si>
  <si>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</si>
  <si>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</si>
  <si>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</si>
  <si>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</si>
  <si>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</si>
  <si>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</si>
  <si>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</si>
  <si>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</si>
  <si>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</si>
  <si>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</si>
  <si>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</si>
  <si>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</si>
  <si>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</si>
  <si>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</si>
  <si>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</si>
  <si>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</si>
  <si>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</si>
  <si>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</si>
  <si>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</si>
  <si>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</si>
  <si>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</si>
  <si>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</si>
  <si>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</si>
  <si>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</si>
  <si>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</si>
  <si>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</si>
  <si>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</si>
  <si>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</si>
  <si>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</si>
  <si>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</si>
  <si>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</si>
  <si>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</si>
  <si>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</si>
  <si>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</si>
  <si>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</si>
  <si>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</si>
  <si>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</si>
  <si>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</si>
  <si>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</si>
  <si>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</si>
  <si>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</si>
  <si>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</si>
  <si>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</si>
  <si>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</si>
  <si>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</si>
  <si>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</si>
  <si>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</si>
  <si>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</si>
  <si>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</si>
  <si>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</si>
  <si>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</si>
  <si>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</si>
  <si>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</si>
  <si>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</si>
  <si>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</si>
  <si>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</si>
  <si>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</si>
  <si>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</si>
  <si>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</si>
  <si>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</si>
  <si>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</si>
  <si>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</si>
  <si>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</si>
  <si>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</si>
  <si>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</si>
  <si>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</si>
  <si>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</si>
  <si>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</si>
  <si>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</si>
  <si>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</si>
  <si>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</si>
  <si>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</si>
  <si>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</si>
  <si>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</si>
  <si>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</si>
  <si>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</si>
  <si>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</si>
  <si>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</si>
  <si>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</si>
  <si>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</si>
  <si>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</si>
  <si>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</si>
  <si>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</si>
  <si>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</si>
  <si>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</si>
  <si>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</si>
  <si>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</si>
  <si>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</si>
  <si>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</si>
  <si>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</si>
  <si>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</si>
  <si>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</si>
  <si>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</si>
  <si>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</si>
  <si>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</si>
  <si>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</si>
  <si>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</si>
  <si>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</si>
  <si>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</si>
  <si>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</si>
  <si>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</si>
  <si>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</si>
  <si>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</si>
  <si>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</si>
  <si>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</si>
  <si>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</si>
  <si>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</si>
  <si>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</si>
  <si>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</si>
  <si>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</si>
  <si>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</si>
  <si>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</si>
  <si>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</si>
  <si>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</si>
  <si>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</si>
  <si>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</si>
  <si>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</si>
  <si>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</si>
  <si>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</si>
  <si>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</si>
  <si>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</si>
  <si>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</si>
  <si>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</si>
  <si>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</si>
  <si>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</si>
  <si>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</si>
  <si>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</si>
  <si>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</si>
  <si>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</si>
  <si>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</si>
  <si>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</si>
  <si>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</si>
  <si>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</si>
  <si>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</si>
  <si>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</si>
  <si>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</si>
  <si>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</si>
  <si>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</si>
  <si>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</si>
  <si>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</si>
  <si>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</si>
  <si>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</si>
  <si>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</si>
  <si>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</si>
  <si>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</si>
  <si>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</si>
  <si>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</si>
  <si>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</si>
  <si>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</si>
  <si>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</si>
  <si>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</si>
  <si>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</si>
  <si>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</si>
  <si>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</si>
  <si>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</si>
  <si>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</si>
  <si>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</si>
  <si>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</si>
  <si>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</si>
  <si>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</si>
  <si>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</si>
  <si>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</si>
  <si>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</si>
  <si>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</si>
  <si>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</si>
  <si>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</si>
  <si>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</si>
  <si>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</si>
  <si>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</si>
  <si>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</si>
  <si>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</si>
  <si>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</si>
  <si>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</si>
  <si>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</si>
  <si>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</si>
  <si>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</si>
  <si>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</si>
  <si>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</si>
  <si>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</si>
  <si>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</si>
  <si>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</si>
  <si>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</si>
  <si>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</si>
  <si>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</si>
  <si>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</si>
  <si>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</si>
  <si>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</si>
  <si>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</si>
  <si>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</si>
  <si>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</si>
  <si>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</si>
  <si>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</si>
  <si>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</si>
  <si>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</si>
  <si>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</si>
  <si>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</si>
  <si>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</si>
  <si>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</si>
  <si>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</si>
  <si>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</si>
  <si>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</si>
  <si>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</si>
  <si>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</si>
  <si>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</si>
  <si>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</si>
  <si>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</si>
  <si>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</si>
  <si>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</si>
  <si>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</si>
  <si>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</si>
  <si>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</si>
  <si>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</si>
  <si>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</si>
  <si>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</si>
  <si>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</si>
  <si>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</si>
  <si>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</si>
  <si>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</si>
  <si>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</si>
  <si>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</si>
  <si>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</si>
  <si>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</si>
  <si>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</si>
  <si>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</si>
  <si>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</si>
  <si>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</si>
  <si>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</si>
  <si>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</si>
  <si>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</si>
  <si>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</si>
  <si>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</si>
  <si>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</si>
  <si>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</si>
  <si>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</si>
  <si>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</si>
  <si>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</si>
  <si>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</si>
  <si>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</si>
  <si>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</si>
  <si>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</si>
  <si>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</si>
  <si>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</si>
  <si>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</si>
  <si>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</si>
  <si>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</si>
  <si>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</si>
  <si>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</si>
  <si>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</si>
  <si>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</si>
  <si>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</si>
  <si>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</si>
  <si>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</si>
  <si>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</si>
  <si>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</si>
  <si>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</si>
  <si>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</si>
  <si>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</si>
  <si>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</si>
  <si>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</si>
  <si>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</si>
  <si>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</si>
  <si>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</si>
  <si>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</si>
  <si>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</si>
  <si>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</si>
  <si>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</si>
  <si>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</si>
  <si>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</si>
  <si>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</si>
  <si>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</si>
  <si>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</si>
  <si>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</si>
  <si>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</si>
  <si>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</si>
  <si>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</si>
  <si>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</si>
  <si>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</si>
  <si>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</si>
  <si>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</si>
  <si>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</si>
  <si>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</si>
  <si>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</si>
  <si>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</si>
  <si>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</si>
  <si>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</si>
  <si>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</si>
  <si>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</si>
  <si>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</si>
  <si>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</si>
  <si>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</si>
  <si>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</si>
  <si>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</si>
  <si>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</si>
  <si>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</si>
  <si>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</si>
  <si>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</si>
  <si>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</si>
  <si>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</si>
  <si>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</si>
  <si>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</si>
  <si>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</si>
  <si>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</si>
  <si>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</si>
  <si>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</si>
  <si>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</si>
  <si>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</si>
  <si>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</si>
  <si>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</si>
  <si>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</si>
  <si>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</si>
  <si>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</si>
  <si>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</si>
  <si>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</si>
  <si>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</si>
  <si>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</si>
  <si>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</si>
  <si>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</si>
  <si>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</si>
  <si>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</si>
  <si>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</si>
  <si>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</si>
  <si>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</si>
  <si>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</si>
  <si>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</si>
  <si>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</si>
  <si>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</si>
  <si>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</si>
  <si>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</si>
  <si>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</si>
  <si>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</si>
  <si>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</si>
  <si>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</si>
  <si>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</si>
  <si>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</si>
  <si>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</si>
  <si>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</si>
  <si>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</si>
  <si>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</si>
  <si>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</si>
  <si>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</si>
  <si>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</si>
  <si>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</si>
  <si>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</si>
  <si>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</si>
  <si>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</si>
  <si>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</si>
  <si>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</si>
  <si>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</si>
  <si>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</si>
  <si>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</si>
  <si>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</si>
  <si>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</si>
  <si>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</si>
  <si>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</si>
  <si>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</si>
  <si>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</si>
  <si>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</si>
  <si>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</si>
  <si>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</si>
  <si>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</si>
  <si>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</si>
  <si>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</si>
  <si>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</si>
  <si>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</si>
  <si>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</si>
  <si>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</si>
  <si>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</si>
  <si>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</si>
  <si>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</si>
  <si>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</si>
  <si>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</si>
  <si>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</si>
  <si>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</si>
  <si>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</si>
  <si>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</si>
  <si>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</si>
  <si>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</si>
  <si>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</si>
  <si>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</si>
  <si>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</si>
  <si>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</si>
  <si>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</si>
  <si>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</si>
  <si>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</si>
  <si>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</si>
  <si>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</si>
  <si>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</si>
  <si>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</si>
  <si>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</si>
  <si>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</si>
  <si>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</si>
  <si>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</si>
  <si>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</si>
  <si>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</si>
  <si>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</si>
  <si>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</si>
  <si>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</si>
  <si>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</si>
  <si>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</si>
  <si>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</si>
  <si>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</si>
  <si>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</si>
  <si>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</si>
  <si>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</si>
  <si>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</si>
  <si>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</si>
  <si>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</si>
  <si>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</si>
  <si>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</si>
  <si>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</si>
  <si>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</si>
  <si>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</si>
  <si>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</si>
  <si>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</si>
  <si>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</si>
  <si>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</si>
  <si>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</si>
  <si>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</si>
  <si>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</si>
  <si>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</si>
  <si>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</si>
  <si>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</si>
  <si>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</si>
  <si>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</si>
  <si>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</si>
  <si>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</si>
  <si>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</si>
  <si>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</si>
  <si>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</si>
  <si>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</si>
  <si>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</si>
  <si>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</si>
  <si>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</si>
  <si>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</si>
  <si>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</si>
  <si>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</si>
  <si>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</si>
  <si>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</si>
  <si>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</si>
  <si>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</si>
  <si>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</si>
  <si>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</si>
  <si>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</si>
  <si>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</si>
  <si>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</si>
  <si>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</si>
  <si>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</si>
  <si>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</si>
  <si>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</si>
  <si>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</si>
  <si>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</si>
  <si>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</si>
  <si>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</si>
  <si>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</si>
  <si>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</si>
  <si>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</si>
  <si>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</si>
  <si>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</si>
  <si>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</si>
  <si>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</si>
  <si>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</si>
  <si>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</si>
  <si>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</si>
  <si>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</si>
  <si>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</si>
  <si>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</si>
  <si>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</si>
  <si>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</si>
  <si>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</si>
  <si>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</si>
  <si>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</si>
  <si>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</si>
  <si>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</si>
  <si>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</si>
  <si>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</si>
  <si>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</si>
  <si>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</si>
  <si>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</si>
  <si>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</si>
  <si>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</si>
  <si>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</si>
  <si>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</si>
  <si>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</si>
  <si>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</si>
  <si>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</si>
  <si>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</si>
  <si>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</si>
  <si>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</si>
  <si>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</si>
  <si>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</si>
  <si>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</si>
  <si>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</si>
  <si>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</si>
  <si>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</si>
  <si>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</si>
  <si>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</si>
  <si>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</si>
  <si>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</si>
  <si>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</si>
  <si>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</si>
  <si>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</si>
  <si>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</si>
  <si>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</si>
  <si>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</si>
  <si>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</si>
  <si>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</si>
  <si>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</si>
  <si>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</si>
  <si>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</si>
  <si>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</si>
  <si>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</si>
  <si>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</si>
  <si>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</si>
  <si>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</si>
  <si>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</si>
  <si>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</si>
  <si>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</si>
  <si>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</si>
  <si>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</si>
  <si>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</si>
  <si>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</si>
  <si>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</si>
  <si>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</si>
  <si>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</si>
  <si>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</si>
  <si>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</si>
  <si>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</si>
  <si>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</si>
  <si>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</si>
  <si>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</si>
  <si>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</si>
  <si>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</si>
  <si>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</si>
  <si>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</si>
  <si>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</si>
  <si>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</si>
  <si>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</si>
  <si>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</si>
  <si>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</si>
  <si>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</si>
  <si>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</si>
  <si>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</si>
  <si>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</si>
  <si>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</si>
  <si>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</si>
  <si>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</si>
  <si>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</si>
  <si>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</si>
  <si>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</si>
  <si>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</si>
  <si>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</si>
  <si>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</si>
  <si>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</si>
  <si>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</si>
  <si>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</si>
  <si>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</si>
  <si>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</si>
  <si>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</si>
  <si>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</si>
  <si>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</si>
  <si>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</si>
  <si>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</si>
  <si>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</si>
  <si>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</si>
  <si>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</si>
  <si>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</si>
  <si>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</si>
  <si>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</si>
  <si>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</si>
  <si>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</si>
  <si>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</si>
  <si>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</si>
  <si>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</si>
  <si>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</si>
  <si>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</si>
  <si>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</si>
  <si>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</si>
  <si>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</si>
  <si>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</si>
  <si>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</si>
  <si>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</si>
  <si>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</si>
  <si>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</si>
  <si>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</si>
  <si>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</si>
  <si>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</si>
  <si>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</si>
  <si>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</si>
  <si>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</si>
  <si>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</si>
  <si>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</si>
  <si>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</si>
  <si>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</si>
  <si>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</si>
  <si>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</si>
  <si>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</si>
  <si>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</si>
  <si>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</si>
  <si>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</si>
  <si>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</si>
  <si>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</si>
  <si>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</si>
  <si>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</si>
  <si>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</si>
  <si>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</si>
  <si>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</si>
  <si>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</si>
  <si>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</si>
  <si>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</si>
  <si>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</si>
  <si>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</si>
  <si>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</si>
  <si>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</si>
  <si>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</si>
  <si>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</si>
  <si>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</si>
  <si>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</si>
  <si>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</si>
  <si>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</si>
  <si>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</si>
  <si>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</si>
  <si>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</si>
  <si>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</si>
  <si>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</si>
  <si>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</si>
  <si>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</si>
  <si>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</si>
  <si>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</si>
  <si>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</si>
  <si>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</si>
  <si>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</si>
  <si>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</si>
  <si>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</si>
  <si>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</si>
  <si>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</si>
  <si>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</si>
  <si>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</si>
  <si>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</si>
  <si>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</si>
  <si>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</si>
  <si>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</si>
  <si>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</si>
  <si>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</si>
  <si>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</si>
  <si>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</si>
  <si>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</si>
  <si>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</si>
  <si>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</si>
  <si>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</si>
  <si>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</si>
  <si>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</si>
  <si>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</si>
  <si>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</si>
  <si>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</si>
  <si>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</si>
  <si>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</si>
  <si>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</si>
  <si>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</si>
  <si>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</si>
  <si>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</si>
  <si>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</si>
  <si>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</si>
  <si>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</si>
  <si>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</si>
  <si>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</si>
  <si>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</si>
  <si>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</si>
  <si>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</si>
  <si>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</si>
  <si>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</si>
  <si>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</si>
  <si>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</si>
  <si>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</si>
  <si>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</si>
  <si>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</si>
  <si>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</si>
  <si>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</si>
  <si>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</si>
  <si>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</si>
  <si>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</si>
  <si>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</si>
  <si>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</si>
  <si>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</si>
  <si>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</si>
  <si>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</si>
  <si>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</si>
  <si>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</si>
  <si>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</si>
  <si>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</si>
  <si>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</si>
  <si>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</si>
  <si>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</si>
  <si>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</si>
  <si>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</si>
  <si>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</si>
  <si>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</si>
  <si>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</si>
  <si>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</si>
  <si>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</si>
  <si>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</si>
  <si>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</si>
  <si>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</si>
  <si>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</si>
  <si>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</si>
  <si>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</si>
  <si>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</si>
  <si>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</si>
  <si>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</si>
  <si>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</si>
  <si>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</si>
  <si>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</si>
  <si>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</si>
  <si>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</si>
  <si>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</si>
  <si>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</si>
  <si>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</si>
  <si>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</si>
  <si>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</si>
  <si>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</si>
  <si>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</si>
  <si>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</si>
  <si>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</si>
  <si>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</si>
  <si>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</si>
  <si>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</si>
  <si>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</si>
  <si>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</si>
  <si>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</si>
  <si>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</si>
  <si>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</si>
  <si>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</si>
  <si>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</si>
  <si>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</si>
  <si>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</si>
  <si>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</si>
  <si>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</si>
  <si>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</si>
  <si>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</si>
  <si>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</si>
  <si>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</si>
  <si>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</si>
  <si>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</si>
  <si>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</si>
  <si>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</si>
  <si>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</si>
  <si>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</si>
  <si>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</si>
  <si>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</si>
  <si>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</si>
  <si>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</si>
  <si>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</si>
  <si>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</si>
  <si>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</si>
  <si>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</si>
  <si>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</si>
  <si>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</si>
  <si>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</si>
  <si>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</si>
  <si>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</si>
  <si>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</si>
  <si>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</si>
  <si>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</si>
  <si>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</si>
  <si>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</si>
  <si>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</si>
  <si>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</si>
  <si>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</si>
  <si>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</si>
  <si>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</si>
  <si>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</si>
  <si>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</si>
  <si>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</si>
  <si>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</si>
  <si>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</si>
  <si>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</si>
  <si>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</si>
  <si>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</si>
  <si>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</si>
  <si>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</si>
  <si>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</si>
  <si>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</si>
  <si>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</si>
  <si>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</si>
  <si>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</si>
  <si>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</si>
  <si>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</si>
  <si>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</si>
  <si>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</si>
  <si>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</si>
  <si>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</si>
  <si>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</si>
  <si>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</si>
  <si>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</si>
  <si>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</si>
  <si>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</si>
  <si>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</si>
  <si>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</si>
  <si>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</si>
  <si>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</si>
  <si>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</si>
  <si>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</si>
  <si>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</si>
  <si>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</si>
  <si>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</si>
  <si>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</si>
  <si>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</si>
  <si>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</si>
  <si>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</si>
  <si>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</si>
  <si>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</si>
  <si>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</si>
  <si>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</si>
  <si>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</si>
  <si>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</si>
  <si>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</si>
  <si>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</si>
  <si>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</si>
  <si>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</si>
  <si>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</si>
  <si>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</si>
  <si>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</si>
  <si>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</si>
  <si>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</si>
  <si>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</si>
  <si>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</si>
  <si>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</si>
  <si>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</si>
  <si>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</si>
  <si>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</si>
  <si>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</si>
  <si>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</si>
  <si>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</si>
  <si>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</si>
  <si>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</si>
  <si>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</si>
  <si>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</si>
  <si>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</si>
  <si>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</si>
  <si>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</si>
  <si>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</si>
  <si>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</si>
  <si>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</si>
  <si>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</si>
  <si>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</si>
  <si>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</si>
  <si>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</si>
  <si>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</si>
  <si>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</si>
  <si>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</si>
  <si>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</si>
  <si>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</si>
  <si>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</si>
  <si>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</si>
  <si>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</si>
  <si>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</si>
  <si>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</si>
  <si>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</si>
  <si>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</si>
  <si>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</si>
  <si>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</si>
  <si>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</si>
  <si>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</si>
  <si>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</si>
  <si>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</si>
  <si>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</si>
  <si>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</si>
  <si>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</si>
  <si>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</si>
  <si>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</si>
  <si>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</si>
  <si>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</si>
  <si>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</si>
  <si>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</si>
  <si>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</si>
  <si>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</si>
  <si>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</si>
  <si>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</si>
  <si>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</si>
  <si>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</si>
  <si>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</si>
  <si>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</si>
  <si>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</si>
  <si>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</si>
  <si>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</si>
  <si>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</si>
  <si>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</si>
  <si>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</si>
  <si>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</si>
  <si>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</si>
  <si>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</si>
  <si>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</si>
  <si>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</si>
  <si>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</si>
  <si>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</si>
  <si>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</si>
  <si>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</si>
  <si>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</si>
  <si>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</si>
  <si>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</si>
  <si>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</si>
  <si>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</si>
  <si>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</si>
  <si>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</si>
  <si>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</si>
  <si>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</si>
  <si>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</si>
  <si>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</si>
  <si>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</si>
  <si>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</si>
  <si>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</si>
  <si>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</si>
  <si>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</si>
  <si>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</si>
  <si>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</si>
  <si>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</si>
  <si>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</si>
  <si>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</si>
  <si>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</si>
  <si>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</si>
  <si>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</si>
  <si>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</si>
  <si>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</si>
  <si>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</si>
  <si>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</si>
  <si>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</si>
  <si>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</si>
  <si>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</si>
  <si>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</si>
  <si>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</si>
  <si>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</si>
  <si>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</si>
  <si>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</si>
  <si>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</si>
  <si>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</si>
  <si>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</si>
  <si>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</si>
  <si>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</si>
  <si>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</si>
  <si>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</si>
  <si>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</si>
  <si>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</si>
  <si>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</si>
  <si>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</si>
  <si>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</si>
  <si>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</si>
  <si>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</si>
  <si>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</si>
  <si>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</si>
  <si>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</si>
  <si>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</si>
  <si>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</si>
  <si>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</si>
  <si>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</si>
  <si>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</si>
  <si>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</si>
  <si>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</si>
  <si>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</si>
  <si>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</si>
  <si>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</si>
  <si>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</si>
  <si>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</si>
  <si>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</si>
  <si>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</si>
  <si>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</si>
  <si>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</si>
  <si>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</si>
  <si>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</si>
  <si>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</si>
  <si>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</si>
  <si>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</si>
  <si>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</si>
  <si>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</si>
  <si>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</si>
  <si>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</si>
  <si>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</si>
  <si>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</si>
  <si>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</si>
  <si>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</si>
  <si>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</si>
  <si>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</si>
  <si>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</si>
  <si>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</si>
  <si>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</si>
  <si>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</si>
  <si>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</si>
  <si>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</si>
  <si>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</si>
  <si>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</si>
  <si>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</si>
  <si>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</si>
  <si>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</si>
  <si>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</si>
  <si>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</si>
  <si>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</si>
  <si>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</si>
  <si>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</si>
  <si>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</si>
  <si>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</si>
  <si>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</si>
  <si>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</si>
  <si>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</si>
  <si>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</si>
  <si>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</si>
  <si>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</si>
  <si>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</si>
  <si>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</si>
  <si>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</si>
  <si>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</si>
  <si>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</si>
  <si>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</si>
  <si>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</si>
  <si>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</si>
  <si>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</si>
  <si>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</si>
  <si>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</si>
  <si>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</si>
  <si>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</si>
  <si>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</si>
  <si>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</si>
  <si>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</si>
  <si>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</si>
  <si>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</si>
  <si>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</si>
  <si>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</si>
  <si>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</si>
  <si>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</si>
  <si>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</si>
  <si>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</si>
  <si>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</si>
  <si>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</si>
  <si>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</si>
  <si>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</si>
  <si>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</si>
  <si>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</si>
  <si>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</si>
  <si>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</si>
  <si>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</si>
  <si>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</si>
  <si>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</si>
  <si>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</si>
  <si>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</si>
  <si>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</si>
  <si>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</si>
  <si>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</si>
  <si>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</si>
  <si>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</si>
  <si>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</si>
  <si>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</si>
  <si>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</si>
  <si>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</si>
  <si>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</si>
  <si>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</si>
  <si>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</si>
  <si>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</si>
  <si>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</si>
  <si>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</si>
  <si>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</si>
  <si>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</si>
  <si>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</si>
  <si>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</si>
  <si>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</si>
  <si>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</si>
  <si>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</si>
  <si>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</si>
  <si>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</si>
  <si>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</si>
  <si>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</si>
  <si>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</si>
  <si>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</si>
  <si>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</si>
  <si>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</si>
  <si>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</si>
  <si>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</si>
  <si>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</si>
  <si>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</si>
  <si>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</si>
  <si>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</si>
  <si>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</si>
  <si>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</si>
  <si>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</si>
  <si>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</si>
  <si>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</si>
  <si>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</si>
  <si>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</si>
  <si>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</si>
  <si>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</si>
  <si>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</si>
  <si>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</si>
  <si>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</si>
  <si>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</si>
  <si>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</si>
  <si>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</si>
  <si>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</si>
  <si>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</si>
  <si>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</si>
  <si>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</si>
  <si>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</si>
  <si>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</si>
  <si>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</si>
  <si>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</si>
  <si>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</si>
  <si>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</si>
  <si>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</si>
  <si>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</si>
  <si>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</si>
  <si>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</si>
  <si>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</si>
  <si>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</si>
  <si>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</si>
  <si>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</si>
  <si>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</si>
  <si>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</si>
  <si>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</si>
  <si>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</si>
  <si>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</si>
  <si>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</si>
  <si>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</si>
  <si>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</si>
  <si>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</si>
  <si>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</si>
  <si>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</si>
  <si>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</si>
  <si>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</si>
  <si>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</si>
  <si>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</si>
  <si>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</si>
  <si>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</si>
  <si>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</si>
  <si>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</si>
  <si>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</si>
  <si>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</si>
  <si>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</si>
  <si>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</si>
  <si>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</si>
  <si>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</si>
  <si>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</si>
  <si>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</si>
  <si>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</si>
  <si>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</si>
  <si>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</si>
  <si>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</si>
  <si>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</si>
  <si>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</si>
  <si>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</si>
  <si>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</si>
  <si>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</si>
  <si>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</si>
  <si>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</si>
  <si>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</si>
  <si>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</si>
  <si>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</si>
  <si>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</si>
  <si>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</si>
  <si>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</si>
  <si>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</si>
  <si>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</si>
  <si>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</si>
  <si>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</si>
  <si>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</si>
  <si>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</si>
  <si>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</si>
  <si>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</si>
  <si>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</si>
  <si>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</si>
  <si>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</si>
  <si>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</si>
  <si>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</si>
  <si>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</si>
  <si>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</si>
  <si>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</si>
  <si>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</si>
  <si>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</si>
  <si>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</si>
  <si>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</si>
  <si>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</si>
  <si>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</si>
  <si>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</si>
  <si>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</si>
  <si>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</si>
  <si>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</si>
  <si>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</si>
  <si>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</si>
  <si>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</si>
  <si>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</si>
  <si>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</si>
  <si>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</si>
  <si>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</si>
  <si>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</si>
  <si>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</si>
  <si>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</si>
  <si>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</si>
  <si>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</si>
  <si>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</si>
  <si>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</si>
  <si>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</si>
  <si>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</si>
  <si>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</si>
  <si>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</si>
  <si>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</si>
  <si>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</si>
  <si>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</si>
  <si>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</si>
  <si>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</si>
  <si>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</si>
  <si>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</si>
  <si>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</si>
  <si>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</si>
  <si>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</si>
  <si>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</si>
  <si>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</si>
  <si>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</si>
  <si>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</si>
  <si>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</si>
  <si>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</si>
  <si>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</si>
  <si>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</si>
  <si>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</si>
  <si>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</si>
  <si>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</si>
  <si>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</si>
  <si>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</si>
  <si>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</si>
  <si>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</si>
  <si>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</si>
  <si>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</si>
  <si>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</si>
  <si>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</si>
  <si>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</si>
  <si>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</si>
  <si>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</si>
  <si>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</si>
  <si>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</si>
  <si>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</si>
  <si>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</si>
  <si>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</si>
  <si>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</si>
  <si>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</si>
  <si>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</si>
  <si>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</si>
  <si>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</si>
  <si>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</si>
  <si>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</si>
  <si>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</si>
  <si>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</si>
  <si>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</si>
  <si>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</si>
  <si>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</si>
  <si>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</si>
  <si>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</si>
  <si>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</si>
  <si>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</si>
  <si>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</si>
  <si>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</si>
  <si>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</si>
  <si>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</si>
  <si>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</si>
  <si>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</si>
  <si>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</si>
  <si>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</si>
  <si>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</si>
  <si>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</si>
  <si>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</si>
  <si>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</si>
  <si>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</si>
  <si>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</si>
  <si>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</si>
  <si>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</si>
  <si>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</si>
  <si>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</si>
  <si>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</si>
  <si>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</si>
  <si>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</si>
  <si>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</si>
  <si>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</si>
  <si>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</si>
  <si>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</si>
  <si>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</si>
  <si>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</si>
  <si>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</si>
  <si>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</si>
  <si>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</si>
  <si>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</si>
  <si>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</si>
  <si>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</si>
  <si>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</si>
  <si>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</si>
  <si>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</si>
  <si>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</si>
  <si>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</si>
  <si>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</si>
  <si>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</si>
  <si>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</si>
  <si>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</si>
  <si>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</si>
  <si>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</si>
  <si>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</si>
  <si>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</si>
  <si>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</si>
  <si>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</si>
  <si>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</si>
  <si>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</si>
  <si>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</si>
  <si>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</si>
  <si>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</si>
  <si>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</si>
  <si>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</si>
  <si>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</si>
  <si>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</si>
  <si>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</si>
  <si>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</si>
  <si>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</si>
  <si>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</si>
  <si>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</si>
  <si>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</si>
  <si>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</si>
  <si>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</si>
  <si>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</si>
  <si>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</si>
  <si>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</si>
  <si>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</si>
  <si>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</si>
  <si>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</si>
  <si>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</si>
  <si>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</si>
  <si>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</si>
  <si>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</si>
  <si>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</si>
  <si>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</si>
  <si>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</si>
  <si>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</si>
  <si>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</si>
  <si>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</si>
  <si>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</si>
  <si>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</si>
  <si>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</si>
  <si>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</si>
  <si>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</si>
  <si>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</si>
  <si>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</si>
  <si>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</si>
  <si>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</si>
  <si>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</si>
  <si>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</si>
  <si>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</si>
  <si>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</si>
  <si>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</si>
  <si>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</si>
  <si>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</si>
  <si>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</si>
  <si>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</si>
  <si>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</si>
  <si>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</si>
  <si>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</si>
  <si>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</si>
  <si>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</si>
  <si>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</si>
  <si>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</si>
  <si>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</si>
  <si>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</si>
  <si>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</si>
  <si>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</si>
  <si>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</si>
  <si>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</si>
  <si>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</si>
  <si>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</si>
  <si>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</si>
  <si>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</si>
  <si>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</si>
  <si>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</si>
  <si>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</si>
  <si>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</si>
  <si>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</si>
  <si>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</si>
  <si>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</si>
  <si>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</si>
  <si>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</si>
  <si>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</si>
  <si>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</si>
  <si>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</si>
  <si>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</si>
  <si>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</si>
  <si>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</si>
  <si>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</si>
  <si>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</si>
  <si>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</si>
  <si>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</si>
  <si>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</si>
  <si>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</si>
  <si>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</si>
  <si>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</si>
  <si>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</si>
  <si>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</si>
  <si>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</si>
  <si>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</si>
  <si>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</si>
  <si>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</si>
  <si>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</si>
  <si>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</si>
  <si>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</si>
  <si>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</si>
  <si>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</si>
  <si>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</si>
  <si>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</si>
  <si>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</si>
  <si>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</si>
  <si>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</si>
  <si>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</si>
  <si>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</si>
  <si>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</si>
  <si>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</si>
  <si>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</si>
  <si>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</si>
  <si>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</si>
  <si>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</si>
  <si>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</si>
  <si>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</si>
  <si>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</si>
  <si>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</si>
  <si>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</si>
  <si>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</si>
  <si>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</si>
  <si>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</si>
  <si>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</si>
  <si>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</si>
  <si>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</si>
  <si>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</si>
  <si>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</si>
  <si>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</si>
  <si>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</si>
  <si>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</si>
  <si>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</si>
  <si>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</si>
  <si>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</si>
  <si>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</si>
  <si>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</si>
  <si>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</si>
  <si>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</si>
  <si>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</si>
  <si>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</si>
  <si>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</si>
  <si>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</si>
  <si>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</si>
  <si>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</si>
  <si>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</si>
  <si>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</si>
  <si>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</si>
  <si>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</si>
  <si>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</si>
  <si>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</si>
  <si>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</si>
  <si>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</si>
  <si>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</si>
  <si>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</si>
  <si>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</si>
  <si>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</si>
  <si>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</si>
  <si>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</si>
  <si>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</si>
  <si>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</si>
  <si>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</si>
  <si>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</si>
  <si>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</si>
  <si>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</si>
  <si>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</si>
  <si>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</si>
  <si>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</si>
  <si>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</si>
  <si>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</si>
  <si>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</si>
  <si>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</si>
  <si>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</si>
  <si>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</si>
  <si>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</si>
  <si>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</si>
  <si>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</si>
  <si>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</si>
  <si>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</si>
  <si>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</si>
  <si>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</si>
  <si>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</si>
  <si>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</si>
  <si>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</si>
  <si>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</si>
  <si>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</si>
  <si>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</si>
  <si>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</si>
  <si>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</si>
  <si>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</si>
  <si>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</si>
  <si>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</si>
  <si>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</si>
  <si>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</si>
  <si>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</si>
  <si>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</si>
  <si>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</si>
  <si>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</si>
  <si>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</si>
  <si>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</si>
  <si>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</si>
  <si>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</si>
  <si>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</si>
  <si>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</si>
  <si>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</si>
  <si>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</si>
  <si>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</si>
  <si>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</si>
  <si>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</si>
  <si>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</si>
  <si>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</si>
  <si>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</si>
  <si>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</si>
  <si>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</si>
  <si>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</si>
  <si>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</si>
  <si>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</si>
  <si>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</si>
  <si>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</si>
  <si>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</si>
  <si>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</si>
  <si>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</si>
  <si>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</si>
  <si>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</si>
  <si>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</si>
  <si>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</si>
  <si>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</si>
  <si>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</si>
  <si>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</si>
  <si>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</si>
  <si>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</si>
  <si>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</si>
  <si>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</si>
  <si>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</si>
  <si>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</si>
  <si>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</si>
  <si>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</si>
  <si>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</si>
  <si>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</si>
  <si>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</si>
  <si>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</si>
  <si>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</si>
  <si>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</si>
  <si>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</si>
  <si>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</si>
  <si>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</si>
  <si>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</si>
  <si>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</si>
  <si>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</si>
  <si>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</si>
  <si>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</si>
  <si>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</si>
  <si>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</si>
  <si>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</si>
  <si>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</si>
  <si>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</si>
  <si>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</si>
  <si>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</si>
  <si>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</si>
  <si>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</si>
  <si>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</si>
  <si>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</si>
  <si>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</si>
  <si>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</si>
  <si>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</si>
  <si>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</si>
  <si>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</si>
  <si>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</si>
  <si>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</si>
  <si>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</si>
  <si>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</si>
  <si>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</si>
  <si>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</si>
  <si>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</si>
  <si>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</si>
  <si>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</si>
  <si>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</si>
  <si>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</si>
  <si>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</si>
  <si>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</si>
  <si>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</si>
  <si>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</si>
  <si>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</si>
  <si>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</si>
  <si>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</si>
  <si>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</si>
  <si>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</si>
  <si>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</si>
  <si>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</si>
  <si>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</si>
  <si>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</si>
  <si>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</si>
  <si>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</si>
  <si>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</si>
  <si>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</si>
  <si>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</si>
  <si>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</si>
  <si>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</si>
  <si>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</si>
  <si>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</si>
  <si>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</si>
  <si>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</si>
  <si>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</si>
  <si>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</si>
  <si>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</si>
  <si>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</si>
  <si>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</si>
  <si>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</si>
  <si>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</si>
  <si>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</si>
  <si>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</si>
  <si>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</si>
  <si>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</si>
  <si>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</si>
  <si>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</si>
  <si>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</si>
  <si>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</si>
  <si>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</si>
  <si>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</si>
  <si>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</si>
  <si>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</si>
  <si>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</si>
  <si>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</si>
  <si>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</si>
  <si>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</si>
  <si>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</si>
  <si>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</si>
  <si>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</si>
  <si>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</si>
  <si>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</si>
  <si>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</si>
  <si>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</si>
  <si>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</si>
  <si>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</si>
  <si>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</si>
  <si>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</si>
  <si>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</si>
  <si>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</si>
  <si>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</si>
  <si>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</si>
  <si>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</si>
  <si>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</si>
  <si>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</si>
  <si>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</si>
  <si>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</si>
  <si>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</si>
  <si>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</si>
  <si>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</si>
  <si>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</si>
  <si>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</si>
  <si>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</si>
  <si>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</si>
  <si>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</si>
  <si>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</si>
  <si>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</si>
  <si>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</si>
  <si>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</si>
  <si>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</si>
  <si>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</si>
  <si>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</si>
  <si>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</si>
  <si>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</si>
  <si>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</si>
  <si>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</si>
  <si>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</si>
  <si>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</si>
  <si>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</si>
  <si>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</si>
  <si>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</si>
  <si>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</si>
  <si>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</si>
  <si>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</si>
  <si>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</si>
  <si>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</si>
  <si>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</si>
  <si>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</si>
  <si>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</si>
  <si>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</si>
  <si>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</si>
  <si>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</si>
  <si>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</si>
  <si>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</si>
  <si>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</si>
  <si>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</si>
  <si>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</si>
  <si>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</si>
  <si>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</si>
  <si>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</si>
  <si>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</si>
  <si>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</si>
  <si>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</si>
  <si>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</si>
  <si>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</si>
  <si>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</si>
  <si>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</si>
  <si>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</si>
  <si>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</si>
  <si>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</si>
  <si>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</si>
  <si>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</si>
  <si>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</si>
  <si>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</si>
  <si>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</si>
  <si>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</si>
  <si>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</si>
  <si>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</si>
  <si>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</si>
  <si>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</si>
  <si>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</si>
  <si>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</si>
  <si>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</si>
  <si>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</si>
  <si>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</si>
  <si>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</si>
  <si>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</si>
  <si>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</si>
  <si>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</si>
  <si>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</si>
  <si>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</si>
  <si>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</si>
  <si>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</si>
  <si>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</si>
  <si>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</si>
  <si>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</si>
  <si>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</si>
  <si>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</si>
  <si>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</si>
  <si>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</si>
  <si>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</si>
  <si>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</si>
  <si>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</si>
  <si>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</si>
  <si>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</si>
  <si>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</si>
  <si>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</si>
  <si>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</si>
  <si>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</si>
  <si>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</si>
  <si>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</si>
  <si>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</si>
  <si>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</si>
  <si>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</si>
  <si>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</si>
  <si>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</si>
  <si>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</si>
  <si>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</si>
  <si>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</si>
  <si>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</si>
  <si>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</si>
  <si>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</si>
  <si>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</si>
  <si>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</si>
  <si>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</si>
  <si>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</si>
  <si>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</si>
  <si>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</si>
  <si>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</si>
  <si>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</si>
  <si>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</si>
  <si>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</si>
  <si>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</si>
  <si>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</si>
  <si>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</si>
  <si>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</si>
  <si>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</si>
  <si>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</si>
  <si>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</si>
  <si>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</si>
  <si>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</si>
  <si>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</si>
  <si>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</si>
  <si>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</si>
  <si>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</si>
  <si>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</si>
  <si>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</si>
  <si>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</si>
  <si>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</si>
  <si>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</si>
  <si>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</si>
  <si>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</si>
  <si>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</si>
  <si>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</si>
  <si>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</si>
  <si>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</si>
  <si>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</si>
  <si>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</si>
  <si>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</si>
  <si>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</si>
  <si>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</si>
  <si>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</si>
  <si>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</si>
  <si>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</si>
  <si>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</si>
  <si>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</si>
  <si>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</si>
  <si>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</si>
  <si>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</si>
  <si>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</si>
  <si>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</si>
  <si>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</si>
  <si>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</si>
  <si>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</si>
  <si>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</si>
  <si>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</si>
  <si>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</si>
  <si>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</si>
  <si>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</si>
  <si>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</si>
  <si>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</si>
  <si>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</si>
  <si>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</si>
  <si>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</si>
  <si>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</si>
  <si>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</si>
  <si>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</si>
  <si>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</si>
  <si>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</si>
  <si>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</si>
  <si>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</si>
  <si>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</si>
  <si>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</si>
  <si>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</si>
  <si>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</si>
  <si>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</si>
  <si>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</si>
  <si>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</si>
  <si>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</si>
  <si>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</si>
  <si>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</si>
  <si>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</si>
  <si>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</si>
  <si>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</si>
  <si>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</si>
  <si>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</si>
  <si>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</si>
  <si>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</si>
  <si>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</si>
  <si>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</si>
  <si>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</si>
  <si>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</si>
  <si>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</si>
  <si>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</si>
  <si>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</si>
  <si>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</si>
  <si>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</si>
  <si>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</si>
  <si>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</si>
  <si>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</si>
  <si>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</si>
  <si>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</si>
  <si>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</si>
  <si>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</si>
  <si>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</si>
  <si>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</si>
  <si>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</si>
  <si>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</si>
  <si>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</si>
  <si>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</si>
  <si>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</si>
  <si>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</si>
  <si>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</si>
  <si>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</si>
  <si>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</si>
  <si>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</si>
  <si>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</si>
  <si>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</si>
  <si>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</si>
  <si>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</si>
  <si>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</si>
  <si>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</si>
  <si>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</si>
  <si>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</si>
  <si>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</si>
  <si>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</si>
  <si>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</si>
  <si>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</si>
  <si>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</si>
  <si>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</si>
  <si>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</si>
  <si>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</si>
  <si>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</si>
  <si>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</si>
  <si>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</si>
  <si>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</si>
  <si>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</si>
  <si>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</si>
  <si>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</si>
  <si>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</si>
  <si>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</si>
  <si>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</si>
  <si>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</si>
  <si>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</si>
  <si>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</si>
  <si>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</si>
  <si>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</si>
  <si>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</si>
  <si>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</si>
  <si>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</si>
  <si>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</si>
  <si>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</si>
  <si>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</si>
  <si>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</si>
  <si>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</si>
  <si>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</si>
  <si>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</si>
  <si>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</si>
  <si>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</si>
  <si>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</si>
  <si>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</si>
  <si>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</si>
  <si>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</si>
  <si>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</si>
  <si>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</si>
  <si>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</si>
  <si>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</si>
  <si>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</si>
  <si>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</si>
  <si>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</si>
  <si>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</si>
  <si>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</si>
  <si>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</si>
  <si>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</si>
  <si>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</si>
  <si>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</si>
  <si>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</si>
  <si>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</si>
  <si>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</si>
  <si>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</si>
  <si>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</si>
  <si>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</si>
  <si>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</si>
  <si>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</si>
  <si>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</si>
  <si>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</si>
  <si>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</si>
  <si>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</si>
  <si>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</si>
  <si>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</si>
  <si>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</si>
  <si>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</si>
  <si>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</si>
  <si>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</si>
  <si>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</si>
  <si>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</si>
  <si>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</si>
  <si>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</si>
  <si>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</si>
  <si>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</si>
  <si>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</si>
  <si>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</si>
  <si>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</si>
  <si>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</si>
  <si>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</si>
  <si>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</si>
  <si>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</si>
  <si>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</si>
  <si>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</si>
  <si>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</si>
  <si>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</si>
  <si>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</si>
  <si>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</si>
  <si>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</si>
  <si>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</si>
  <si>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</si>
  <si>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</si>
  <si>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</si>
  <si>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</si>
  <si>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</si>
  <si>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</si>
  <si>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</si>
  <si>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</si>
  <si>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</si>
  <si>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</si>
  <si>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</si>
  <si>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</si>
  <si>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</si>
  <si>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</si>
  <si>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</si>
  <si>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</si>
  <si>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</si>
  <si>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</si>
  <si>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</si>
  <si>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</si>
  <si>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</si>
  <si>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</si>
  <si>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</si>
  <si>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</si>
  <si>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</si>
  <si>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</si>
  <si>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</si>
  <si>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</si>
  <si>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</si>
  <si>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</si>
  <si>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</si>
  <si>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</si>
  <si>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</si>
  <si>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</si>
  <si>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</si>
  <si>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</si>
  <si>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</si>
  <si>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</si>
  <si>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</si>
  <si>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</si>
  <si>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</si>
  <si>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</si>
  <si>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</si>
  <si>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</si>
  <si>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</si>
  <si>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</si>
  <si>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</si>
  <si>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</si>
  <si>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</si>
  <si>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</si>
  <si>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</si>
  <si>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</si>
  <si>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</si>
  <si>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</si>
  <si>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</si>
  <si>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</si>
  <si>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</si>
  <si>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</si>
  <si>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</si>
  <si>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</si>
  <si>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</si>
  <si>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</si>
  <si>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</si>
  <si>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</si>
  <si>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</si>
  <si>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</si>
  <si>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</si>
  <si>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</si>
  <si>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</si>
  <si>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</si>
  <si>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</si>
  <si>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</si>
  <si>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</si>
  <si>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</si>
  <si>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</si>
  <si>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</si>
  <si>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</si>
  <si>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</si>
  <si>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</si>
  <si>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</si>
  <si>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</si>
  <si>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</si>
  <si>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</si>
  <si>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</si>
  <si>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</si>
  <si>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</si>
  <si>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</si>
  <si>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</si>
  <si>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</si>
  <si>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</si>
  <si>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</si>
  <si>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</si>
  <si>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</si>
  <si>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</si>
  <si>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</si>
  <si>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</si>
  <si>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</si>
  <si>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</si>
  <si>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</si>
  <si>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</si>
  <si>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</si>
  <si>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</si>
  <si>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</si>
  <si>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</si>
  <si>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</si>
  <si>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</si>
  <si>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</si>
  <si>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</si>
  <si>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</si>
  <si>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</si>
  <si>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</si>
  <si>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</si>
  <si>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</si>
  <si>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</si>
  <si>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</si>
  <si>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</si>
  <si>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</si>
  <si>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</si>
  <si>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</si>
  <si>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</si>
  <si>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</si>
  <si>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</si>
  <si>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</si>
  <si>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</si>
  <si>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</si>
  <si>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</si>
  <si>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</si>
  <si>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</si>
  <si>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</si>
  <si>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</si>
  <si>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</si>
  <si>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</si>
  <si>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</si>
  <si>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</si>
  <si>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</si>
  <si>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</si>
  <si>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</si>
  <si>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</si>
  <si>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</si>
  <si>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</si>
  <si>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</si>
  <si>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</si>
  <si>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</si>
  <si>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</si>
  <si>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</si>
  <si>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</si>
  <si>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</si>
  <si>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</si>
  <si>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</si>
  <si>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</si>
  <si>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</si>
  <si>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</si>
  <si>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</si>
  <si>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</si>
  <si>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</si>
  <si>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</si>
  <si>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</si>
  <si>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</si>
  <si>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</si>
  <si>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</si>
  <si>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</si>
  <si>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</si>
  <si>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</si>
  <si>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</si>
  <si>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</si>
  <si>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</si>
  <si>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</si>
  <si>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</si>
  <si>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</si>
  <si>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</si>
  <si>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</si>
  <si>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</si>
  <si>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</si>
  <si>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</si>
  <si>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</si>
  <si>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</si>
  <si>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</si>
  <si>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</si>
  <si>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</si>
  <si>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</si>
  <si>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</si>
  <si>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</si>
  <si>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</si>
  <si>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</si>
  <si>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</si>
  <si>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</si>
  <si>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</si>
  <si>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</si>
  <si>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</si>
  <si>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</si>
  <si>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</si>
  <si>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</si>
  <si>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</si>
  <si>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</si>
  <si>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</si>
  <si>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</si>
  <si>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</si>
  <si>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</si>
  <si>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</si>
  <si>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</si>
  <si>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</si>
  <si>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</si>
  <si>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</si>
  <si>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</si>
  <si>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</si>
  <si>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</si>
  <si>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</si>
  <si>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</si>
  <si>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</si>
  <si>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</si>
  <si>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</si>
  <si>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</si>
  <si>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</si>
  <si>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</si>
  <si>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</si>
  <si>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</si>
  <si>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</si>
  <si>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</si>
  <si>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</si>
  <si>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</si>
  <si>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</si>
  <si>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</si>
  <si>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</si>
  <si>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</si>
  <si>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</si>
  <si>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</si>
  <si>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</si>
  <si>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</si>
  <si>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</si>
  <si>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</si>
  <si>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</si>
  <si>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</si>
  <si>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</si>
  <si>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</si>
  <si>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</si>
  <si>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</si>
  <si>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</si>
  <si>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</si>
  <si>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</si>
  <si>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</si>
  <si>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</si>
  <si>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</si>
  <si>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</si>
  <si>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</si>
  <si>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</si>
  <si>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</si>
  <si>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</si>
  <si>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</si>
  <si>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</si>
  <si>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</si>
  <si>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</si>
  <si>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</si>
  <si>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</si>
  <si>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</si>
  <si>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</si>
  <si>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</si>
  <si>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</si>
  <si>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</si>
  <si>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</si>
  <si>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</si>
  <si>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</si>
  <si>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</si>
  <si>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</si>
  <si>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</si>
  <si>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</si>
  <si>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</si>
  <si>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</si>
  <si>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</si>
  <si>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</si>
  <si>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</si>
  <si>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</si>
  <si>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</si>
  <si>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</si>
  <si>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</si>
  <si>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</si>
  <si>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</si>
  <si>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</si>
  <si>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</si>
  <si>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</si>
  <si>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</si>
  <si>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</si>
  <si>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</si>
  <si>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</si>
  <si>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</si>
  <si>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</si>
  <si>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</si>
  <si>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</si>
  <si>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</si>
  <si>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</si>
  <si>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</si>
  <si>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</si>
  <si>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</si>
  <si>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</si>
  <si>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</si>
  <si>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</si>
  <si>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</si>
  <si>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</si>
  <si>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</si>
  <si>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</si>
  <si>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</si>
  <si>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</si>
  <si>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</si>
  <si>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</si>
  <si>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</si>
  <si>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</si>
  <si>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</si>
  <si>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</si>
  <si>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</si>
  <si>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</si>
  <si>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</si>
  <si>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</si>
  <si>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</si>
  <si>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</si>
  <si>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</si>
  <si>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</si>
  <si>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</si>
  <si>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</si>
  <si>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</si>
  <si>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</si>
  <si>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</si>
  <si>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</si>
  <si>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</si>
  <si>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</si>
  <si>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</si>
  <si>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</si>
  <si>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</si>
  <si>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</si>
  <si>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</si>
  <si>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</si>
  <si>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</si>
  <si>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</si>
  <si>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</si>
  <si>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</si>
  <si>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</si>
  <si>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</si>
  <si>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</si>
  <si>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</si>
  <si>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</si>
  <si>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</si>
  <si>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</si>
  <si>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</si>
  <si>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</si>
  <si>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</si>
  <si>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</si>
  <si>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</si>
  <si>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</si>
  <si>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</si>
  <si>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</si>
  <si>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</si>
  <si>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</si>
  <si>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</si>
  <si>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</si>
  <si>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</si>
  <si>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</si>
  <si>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</si>
  <si>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</si>
  <si>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</si>
  <si>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</si>
  <si>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</si>
  <si>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</si>
  <si>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</si>
  <si>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</si>
  <si>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</si>
  <si>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</si>
  <si>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</si>
  <si>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</si>
  <si>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</si>
  <si>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</si>
  <si>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</si>
  <si>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</si>
  <si>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</si>
  <si>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</si>
  <si>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</si>
  <si>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</si>
  <si>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</si>
  <si>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</si>
  <si>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</si>
  <si>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</si>
  <si>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</si>
  <si>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</si>
  <si>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</si>
  <si>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</si>
  <si>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</si>
  <si>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</si>
  <si>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</si>
  <si>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</si>
  <si>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</si>
  <si>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</si>
  <si>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</si>
  <si>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</si>
  <si>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</si>
  <si>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</si>
  <si>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</si>
  <si>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</si>
  <si>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</si>
  <si>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</si>
  <si>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</si>
  <si>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</si>
  <si>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</si>
  <si>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</si>
  <si>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</si>
  <si>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</si>
  <si>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</si>
  <si>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</si>
  <si>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</si>
  <si>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</si>
  <si>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</si>
  <si>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</si>
  <si>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</si>
  <si>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</si>
  <si>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</si>
  <si>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</si>
  <si>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</si>
  <si>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</si>
  <si>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</si>
  <si>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</si>
  <si>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</si>
  <si>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</si>
  <si>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</si>
  <si>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</si>
  <si>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</si>
  <si>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</si>
  <si>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</si>
  <si>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</si>
  <si>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</si>
  <si>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</si>
  <si>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</si>
  <si>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</si>
  <si>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</si>
  <si>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</si>
  <si>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</si>
  <si>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</si>
  <si>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</si>
  <si>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</si>
  <si>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</si>
  <si>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</si>
  <si>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</si>
  <si>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</si>
  <si>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</si>
  <si>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</si>
  <si>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</si>
  <si>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</si>
  <si>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</si>
  <si>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</si>
  <si>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</si>
  <si>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</si>
  <si>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</si>
  <si>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</si>
  <si>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</si>
  <si>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</si>
  <si>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</si>
  <si>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</si>
  <si>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</si>
  <si>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</si>
  <si>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</si>
  <si>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</si>
  <si>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</si>
  <si>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</si>
  <si>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</si>
  <si>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</si>
  <si>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</si>
  <si>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</si>
  <si>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</si>
  <si>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</si>
  <si>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</si>
  <si>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</si>
  <si>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</si>
  <si>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</si>
  <si>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</si>
  <si>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</si>
  <si>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</si>
  <si>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</si>
  <si>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</si>
  <si>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</si>
  <si>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</si>
  <si>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</si>
  <si>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</si>
  <si>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</si>
  <si>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</si>
  <si>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</si>
  <si>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</si>
  <si>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</si>
  <si>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</si>
  <si>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</si>
  <si>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</si>
  <si>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</si>
  <si>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</si>
  <si>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</si>
  <si>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</si>
  <si>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</si>
  <si>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</si>
  <si>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</si>
  <si>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</si>
  <si>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</si>
  <si>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</si>
  <si>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</si>
  <si>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</si>
  <si>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</si>
  <si>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</si>
  <si>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</si>
  <si>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</si>
  <si>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</si>
  <si>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</si>
  <si>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</si>
  <si>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</si>
  <si>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</si>
  <si>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</si>
  <si>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</si>
  <si>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</si>
  <si>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</si>
  <si>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</si>
  <si>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</si>
  <si>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</si>
  <si>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</si>
  <si>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</si>
  <si>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</si>
  <si>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</si>
  <si>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</si>
  <si>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</si>
  <si>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</si>
  <si>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</si>
  <si>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</si>
  <si>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</si>
  <si>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</si>
  <si>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</si>
  <si>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</si>
  <si>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</si>
  <si>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</si>
  <si>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</si>
  <si>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</si>
  <si>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</si>
  <si>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</si>
  <si>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</si>
  <si>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</si>
  <si>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</si>
  <si>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</si>
  <si>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</si>
  <si>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</si>
  <si>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</si>
  <si>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</si>
  <si>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</si>
  <si>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</si>
  <si>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</si>
  <si>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</si>
  <si>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</si>
  <si>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</si>
  <si>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</si>
  <si>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</si>
  <si>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</si>
  <si>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</si>
  <si>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</si>
  <si>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</si>
  <si>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</si>
  <si>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</si>
  <si>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</si>
  <si>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</si>
  <si>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</si>
  <si>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</si>
  <si>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</si>
  <si>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</si>
  <si>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</si>
  <si>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</si>
  <si>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</si>
  <si>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</si>
  <si>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</si>
  <si>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</si>
  <si>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</si>
  <si>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</si>
  <si>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</si>
  <si>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</si>
  <si>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</si>
  <si>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</si>
  <si>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</si>
  <si>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</si>
  <si>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</si>
  <si>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</si>
  <si>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</si>
  <si>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</si>
  <si>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</si>
  <si>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</si>
  <si>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</si>
  <si>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</si>
  <si>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</si>
  <si>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</si>
  <si>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</si>
  <si>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</si>
  <si>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</si>
  <si>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</si>
  <si>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</si>
  <si>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</si>
  <si>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</si>
  <si>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</si>
  <si>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</si>
  <si>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</si>
  <si>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</si>
  <si>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</si>
  <si>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</si>
  <si>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</si>
  <si>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</si>
  <si>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</si>
  <si>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</si>
  <si>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</si>
  <si>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</si>
  <si>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</si>
  <si>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</si>
  <si>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</si>
  <si>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</si>
  <si>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</si>
  <si>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</si>
  <si>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</si>
  <si>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</si>
  <si>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</si>
  <si>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</si>
  <si>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</si>
  <si>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</si>
  <si>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</si>
  <si>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</si>
  <si>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</si>
  <si>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</si>
  <si>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</si>
  <si>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</si>
  <si>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</si>
  <si>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</si>
  <si>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</si>
  <si>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</si>
  <si>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</si>
  <si>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</si>
  <si>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</si>
  <si>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</si>
  <si>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</si>
  <si>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</si>
  <si>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</si>
  <si>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</si>
  <si>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</si>
  <si>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</si>
  <si>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</si>
  <si>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</si>
  <si>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</si>
  <si>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</si>
  <si>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</si>
  <si>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</si>
  <si>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</si>
  <si>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</si>
  <si>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</si>
  <si>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</si>
  <si>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</si>
  <si>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</si>
  <si>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</si>
  <si>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</si>
  <si>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</si>
  <si>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</si>
  <si>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</si>
  <si>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</si>
  <si>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</si>
  <si>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</si>
  <si>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</si>
  <si>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</si>
  <si>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</si>
  <si>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</si>
  <si>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</si>
  <si>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</si>
  <si>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</si>
  <si>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</si>
  <si>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</si>
  <si>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</si>
  <si>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</si>
  <si>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</si>
  <si>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</si>
  <si>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</si>
  <si>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</si>
  <si>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</si>
  <si>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</si>
  <si>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</si>
  <si>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</si>
  <si>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</si>
  <si>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</si>
  <si>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</si>
  <si>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</si>
  <si>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</si>
  <si>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</si>
  <si>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</si>
  <si>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</si>
  <si>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</si>
  <si>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</si>
  <si>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</si>
  <si>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</si>
  <si>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</si>
  <si>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</si>
  <si>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</si>
  <si>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</si>
  <si>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</si>
  <si>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</si>
  <si>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</si>
  <si>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</si>
  <si>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</si>
  <si>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</si>
  <si>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</si>
  <si>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</si>
  <si>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</si>
  <si>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</si>
  <si>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</si>
  <si>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</si>
  <si>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</si>
  <si>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</si>
  <si>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</si>
  <si>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</si>
  <si>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</si>
  <si>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</si>
  <si>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</si>
  <si>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</si>
  <si>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</si>
  <si>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</si>
  <si>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</si>
  <si>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</si>
  <si>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</si>
  <si>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</si>
  <si>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</si>
  <si>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</si>
  <si>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</si>
  <si>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</si>
  <si>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</si>
  <si>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</si>
  <si>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</si>
  <si>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</si>
  <si>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</si>
  <si>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</si>
  <si>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</si>
  <si>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</si>
  <si>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</si>
  <si>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</si>
  <si>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</si>
  <si>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</si>
  <si>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</si>
  <si>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</si>
  <si>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</si>
  <si>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</si>
  <si>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</si>
  <si>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</si>
  <si>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</si>
  <si>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</si>
  <si>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</si>
  <si>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</si>
  <si>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</si>
  <si>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</si>
  <si>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</si>
  <si>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</si>
  <si>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</si>
  <si>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</si>
  <si>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</si>
  <si>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</si>
  <si>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</si>
  <si>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</si>
  <si>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</si>
  <si>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</si>
  <si>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</si>
  <si>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</si>
  <si>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</si>
  <si>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</si>
  <si>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</si>
  <si>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</si>
  <si>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</si>
  <si>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</si>
  <si>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</si>
  <si>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</si>
  <si>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</si>
  <si>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</si>
  <si>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</si>
  <si>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</si>
  <si>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</si>
  <si>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</si>
  <si>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</si>
  <si>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</si>
  <si>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</si>
  <si>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</si>
  <si>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</si>
  <si>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</si>
  <si>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</si>
  <si>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</si>
  <si>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</si>
  <si>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</si>
  <si>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</si>
  <si>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</si>
  <si>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</si>
  <si>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</si>
  <si>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</si>
  <si>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</si>
  <si>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</si>
  <si>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</si>
  <si>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</si>
  <si>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</si>
  <si>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</si>
  <si>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</si>
  <si>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</si>
  <si>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</si>
  <si>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</si>
  <si>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</si>
  <si>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</si>
  <si>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</si>
  <si>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</si>
  <si>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</si>
  <si>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</si>
  <si>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</si>
  <si>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</si>
  <si>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</si>
  <si>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</si>
  <si>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</si>
  <si>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</si>
  <si>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</si>
  <si>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</si>
  <si>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</si>
  <si>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</si>
  <si>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</si>
  <si>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</si>
  <si>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</si>
  <si>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</si>
  <si>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</si>
  <si>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</si>
  <si>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</si>
  <si>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</si>
  <si>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</si>
  <si>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</si>
  <si>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</si>
  <si>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</si>
  <si>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</si>
  <si>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</si>
  <si>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</si>
  <si>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</si>
  <si>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</si>
  <si>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</si>
  <si>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</si>
  <si>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</si>
  <si>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</si>
  <si>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</si>
  <si>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</si>
  <si>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</si>
  <si>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</si>
  <si>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</si>
  <si>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</si>
  <si>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</si>
  <si>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</si>
  <si>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</si>
  <si>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</si>
  <si>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</si>
  <si>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</si>
  <si>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</si>
  <si>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</si>
  <si>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</si>
  <si>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</si>
  <si>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</si>
  <si>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</si>
  <si>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</si>
  <si>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</si>
  <si>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</si>
  <si>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</si>
  <si>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</si>
  <si>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</si>
  <si>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</si>
  <si>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</si>
  <si>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</si>
  <si>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</si>
  <si>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</si>
  <si>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</si>
  <si>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</si>
  <si>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</si>
  <si>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</si>
  <si>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</si>
  <si>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</si>
  <si>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</si>
  <si>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</si>
  <si>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</si>
  <si>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</si>
  <si>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</si>
  <si>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</si>
  <si>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</si>
  <si>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</si>
  <si>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</si>
  <si>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</si>
  <si>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</si>
  <si>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</si>
  <si>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</si>
  <si>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</si>
  <si>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</si>
  <si>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</si>
  <si>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</si>
  <si>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</si>
  <si>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</si>
  <si>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</si>
  <si>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</si>
  <si>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</si>
  <si>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</si>
  <si>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</si>
  <si>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</si>
  <si>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</si>
  <si>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</si>
  <si>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</si>
  <si>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</si>
  <si>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</si>
  <si>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</si>
  <si>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</si>
  <si>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</si>
  <si>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</si>
  <si>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</si>
  <si>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</si>
  <si>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</si>
  <si>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</si>
  <si>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</si>
  <si>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</si>
  <si>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</si>
  <si>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</si>
  <si>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</si>
  <si>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</si>
  <si>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</si>
  <si>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</si>
  <si>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</si>
  <si>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</si>
  <si>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</si>
  <si>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</si>
  <si>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</si>
  <si>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</si>
  <si>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</si>
  <si>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</si>
  <si>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</si>
  <si>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</si>
  <si>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</si>
  <si>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</si>
  <si>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</si>
  <si>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</si>
  <si>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</si>
  <si>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</si>
  <si>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</si>
  <si>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</si>
  <si>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</si>
  <si>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</si>
  <si>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</si>
  <si>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</si>
  <si>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</si>
  <si>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</si>
  <si>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</si>
  <si>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</si>
  <si>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</si>
  <si>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</si>
  <si>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</si>
  <si>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</si>
  <si>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</si>
  <si>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</si>
  <si>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</si>
  <si>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</si>
  <si>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</si>
  <si>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</si>
  <si>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</si>
  <si>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</si>
  <si>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</si>
  <si>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</si>
  <si>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</si>
  <si>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</si>
  <si>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</si>
  <si>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</si>
  <si>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</si>
  <si>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</si>
  <si>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</si>
  <si>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</si>
  <si>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</si>
  <si>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</si>
  <si>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</si>
  <si>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</si>
  <si>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</si>
  <si>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</si>
  <si>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</si>
  <si>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</si>
  <si>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</si>
  <si>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</si>
  <si>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</si>
  <si>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</si>
  <si>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</si>
  <si>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</si>
  <si>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</si>
  <si>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</si>
  <si>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</si>
  <si>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</si>
  <si>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</si>
  <si>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</si>
  <si>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</si>
  <si>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</si>
  <si>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</si>
  <si>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</si>
  <si>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</si>
  <si>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</si>
  <si>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</si>
  <si>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</si>
  <si>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</si>
  <si>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</si>
  <si>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</si>
  <si>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</si>
  <si>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</si>
  <si>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</si>
  <si>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</si>
  <si>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</si>
  <si>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</si>
  <si>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</si>
  <si>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</si>
  <si>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</si>
  <si>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</si>
  <si>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</si>
  <si>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</si>
  <si>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</si>
  <si>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</si>
  <si>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</si>
  <si>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</si>
  <si>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</si>
  <si>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</si>
  <si>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</si>
  <si>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</si>
  <si>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</si>
  <si>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</si>
  <si>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</si>
  <si>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</si>
  <si>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</si>
  <si>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</si>
  <si>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</si>
  <si>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</si>
  <si>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</si>
  <si>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</si>
  <si>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</si>
  <si>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</si>
  <si>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</si>
  <si>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</si>
  <si>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</si>
  <si>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</si>
  <si>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</si>
  <si>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</si>
  <si>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</si>
  <si>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</si>
  <si>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</si>
  <si>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</si>
  <si>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</si>
  <si>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</si>
  <si>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</si>
  <si>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</si>
  <si>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</si>
  <si>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</si>
  <si>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</si>
  <si>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</si>
  <si>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</si>
  <si>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</si>
  <si>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</si>
  <si>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</si>
  <si>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</si>
  <si>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</si>
  <si>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</si>
  <si>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</si>
  <si>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</si>
  <si>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</si>
  <si>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</si>
  <si>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</si>
  <si>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</si>
  <si>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</si>
  <si>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</si>
  <si>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</si>
  <si>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</si>
  <si>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</si>
  <si>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</si>
  <si>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</si>
  <si>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</si>
  <si>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</si>
  <si>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</si>
  <si>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</si>
  <si>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</si>
  <si>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</si>
  <si>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</si>
  <si>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</si>
  <si>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</si>
  <si>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</si>
  <si>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</si>
  <si>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</si>
  <si>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</si>
  <si>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</si>
  <si>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</si>
  <si>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</si>
  <si>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</si>
  <si>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</si>
  <si>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</si>
  <si>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</si>
  <si>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</si>
  <si>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</si>
  <si>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</si>
  <si>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</si>
  <si>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</si>
  <si>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</si>
  <si>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</si>
  <si>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</si>
  <si>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</si>
  <si>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</si>
  <si>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</si>
  <si>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</si>
  <si>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</si>
  <si>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</si>
  <si>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</si>
  <si>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</si>
  <si>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</si>
  <si>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</si>
  <si>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</si>
  <si>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</si>
  <si>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</si>
  <si>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</si>
  <si>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</si>
  <si>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</si>
  <si>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</si>
  <si>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</si>
  <si>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</si>
  <si>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</si>
  <si>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</si>
  <si>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</si>
  <si>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</si>
  <si>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</si>
  <si>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</si>
  <si>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</si>
  <si>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</si>
  <si>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</si>
  <si>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</si>
  <si>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</si>
  <si>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</si>
  <si>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</si>
  <si>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</si>
  <si>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</si>
  <si>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</si>
  <si>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</si>
  <si>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</si>
  <si>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</si>
  <si>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</si>
  <si>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</si>
  <si>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</si>
  <si>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</si>
  <si>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</si>
  <si>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</si>
  <si>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</si>
  <si>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</si>
  <si>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</si>
  <si>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</si>
  <si>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</si>
  <si>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</si>
  <si>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</si>
  <si>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</si>
  <si>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</si>
  <si>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</si>
  <si>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</si>
  <si>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</si>
  <si>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</si>
  <si>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</si>
  <si>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</si>
  <si>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</si>
  <si>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</si>
  <si>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</si>
  <si>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</si>
  <si>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</si>
  <si>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</si>
  <si>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</si>
  <si>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</si>
  <si>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</si>
  <si>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</si>
  <si>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</si>
  <si>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</si>
  <si>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</si>
  <si>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</si>
  <si>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</si>
  <si>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</si>
  <si>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</si>
  <si>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</si>
  <si>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</si>
  <si>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</si>
  <si>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</si>
  <si>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</si>
  <si>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</si>
  <si>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</si>
  <si>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</si>
  <si>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</si>
  <si>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</si>
  <si>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</si>
  <si>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</si>
  <si>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</si>
  <si>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</si>
  <si>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</si>
  <si>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</si>
  <si>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</si>
  <si>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</si>
  <si>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</si>
  <si>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</si>
  <si>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</si>
  <si>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</si>
  <si>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</si>
  <si>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</si>
  <si>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</si>
  <si>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</si>
  <si>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</si>
  <si>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</si>
  <si>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</si>
  <si>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</si>
  <si>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</si>
  <si>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</si>
  <si>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</si>
  <si>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</si>
  <si>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</si>
  <si>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</si>
  <si>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</si>
  <si>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</si>
  <si>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</si>
  <si>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</si>
  <si>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</si>
  <si>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</si>
  <si>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</si>
  <si>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</si>
  <si>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</si>
  <si>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</si>
  <si>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</si>
  <si>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</si>
  <si>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</si>
  <si>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</si>
  <si>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</si>
  <si>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</si>
  <si>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</si>
  <si>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</si>
  <si>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</si>
  <si>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</si>
  <si>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</si>
  <si>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</si>
  <si>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</si>
  <si>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</si>
  <si>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</si>
  <si>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</si>
  <si>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</si>
  <si>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</si>
  <si>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</si>
  <si>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</si>
  <si>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</si>
  <si>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</si>
  <si>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</si>
  <si>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</si>
  <si>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</si>
  <si>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</si>
  <si>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</si>
  <si>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</si>
  <si>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</si>
  <si>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</si>
  <si>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</si>
  <si>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</si>
  <si>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</si>
  <si>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</si>
  <si>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</si>
  <si>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</si>
  <si>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</si>
  <si>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</si>
  <si>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</si>
  <si>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</si>
  <si>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</si>
  <si>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</si>
  <si>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</si>
  <si>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</si>
  <si>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</si>
  <si>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</si>
  <si>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</si>
  <si>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</si>
  <si>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</si>
  <si>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</si>
  <si>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</si>
  <si>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</si>
  <si>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</si>
  <si>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</si>
  <si>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</si>
  <si>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</si>
  <si>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</si>
  <si>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</si>
  <si>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</si>
  <si>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</si>
  <si>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</si>
  <si>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</si>
  <si>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</si>
  <si>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</si>
  <si>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</si>
  <si>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</si>
  <si>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</si>
  <si>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</si>
  <si>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</si>
  <si>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</si>
  <si>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</si>
  <si>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</si>
  <si>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</si>
  <si>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</si>
  <si>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</si>
  <si>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</si>
  <si>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</si>
  <si>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</si>
  <si>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</si>
  <si>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</si>
  <si>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</si>
  <si>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</si>
  <si>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</si>
  <si>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</si>
  <si>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</si>
  <si>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</si>
  <si>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</si>
  <si>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</si>
  <si>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</si>
  <si>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</si>
  <si>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</si>
  <si>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</si>
  <si>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</si>
  <si>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</si>
  <si>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</si>
  <si>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</si>
  <si>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</si>
  <si>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</si>
  <si>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</si>
  <si>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</si>
  <si>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</si>
  <si>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</si>
  <si>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</si>
  <si>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</si>
  <si>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</si>
  <si>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</si>
  <si>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</si>
  <si>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</si>
  <si>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</si>
  <si>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</si>
  <si>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</si>
  <si>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</si>
  <si>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</si>
  <si>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</si>
  <si>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</si>
  <si>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</si>
  <si>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</si>
  <si>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</si>
  <si>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</si>
  <si>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</si>
  <si>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</si>
  <si>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</si>
  <si>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</si>
  <si>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</si>
  <si>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</si>
  <si>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</si>
  <si>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</si>
  <si>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</si>
  <si>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</si>
  <si>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</si>
  <si>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</si>
  <si>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</si>
  <si>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</si>
  <si>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</si>
  <si>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</si>
  <si>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</si>
  <si>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</si>
  <si>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</si>
  <si>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</si>
  <si>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</si>
  <si>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</si>
  <si>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</si>
  <si>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</si>
  <si>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</si>
  <si>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</si>
  <si>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</si>
  <si>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</si>
  <si>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</si>
  <si>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</si>
  <si>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</si>
  <si>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</si>
  <si>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</si>
  <si>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</si>
  <si>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</si>
  <si>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</si>
  <si>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</si>
  <si>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</si>
  <si>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</si>
  <si>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</si>
  <si>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</si>
  <si>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</si>
  <si>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</si>
  <si>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</si>
  <si>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</si>
  <si>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</si>
  <si>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</si>
  <si>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</si>
  <si>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</si>
  <si>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</si>
  <si>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</si>
  <si>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</si>
  <si>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</si>
  <si>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</si>
  <si>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</si>
  <si>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</si>
  <si>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</si>
  <si>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</si>
  <si>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</si>
  <si>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</si>
  <si>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</si>
  <si>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</si>
  <si>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</si>
  <si>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</si>
  <si>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</si>
  <si>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</si>
  <si>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</si>
  <si>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</si>
  <si>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</si>
  <si>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</si>
  <si>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</si>
  <si>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</si>
  <si>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</si>
  <si>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</si>
  <si>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</si>
  <si>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</si>
  <si>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</si>
  <si>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</si>
  <si>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</si>
  <si>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</si>
  <si>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</si>
  <si>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</si>
  <si>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</si>
  <si>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</si>
  <si>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</si>
  <si>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</si>
  <si>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</si>
  <si>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</si>
  <si>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</si>
  <si>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</si>
  <si>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</si>
  <si>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</si>
  <si>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</si>
  <si>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</si>
  <si>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</si>
  <si>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</si>
  <si>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</si>
  <si>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</si>
  <si>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</si>
  <si>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</si>
  <si>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</si>
  <si>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</si>
  <si>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</si>
  <si>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</si>
  <si>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</si>
  <si>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</si>
  <si>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</si>
  <si>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</si>
  <si>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</si>
  <si>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</si>
  <si>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</si>
  <si>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</si>
  <si>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</si>
  <si>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</si>
  <si>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</si>
  <si>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</si>
  <si>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</si>
  <si>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</si>
  <si>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</si>
  <si>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</si>
  <si>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</si>
  <si>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</si>
  <si>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</si>
  <si>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</si>
  <si>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</si>
  <si>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</si>
  <si>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</si>
  <si>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</si>
  <si>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</si>
  <si>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</si>
  <si>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</si>
  <si>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</si>
  <si>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</si>
  <si>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</si>
  <si>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</si>
  <si>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</si>
  <si>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</si>
  <si>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</si>
  <si>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</si>
  <si>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</si>
  <si>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</si>
  <si>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</si>
  <si>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</si>
  <si>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</si>
  <si>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</si>
  <si>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</si>
  <si>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</si>
  <si>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</si>
  <si>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</si>
  <si>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</si>
  <si>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</si>
  <si>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</si>
  <si>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</si>
  <si>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</si>
  <si>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</si>
  <si>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</si>
  <si>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</si>
  <si>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</si>
  <si>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</si>
  <si>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</si>
  <si>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</si>
  <si>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</si>
  <si>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</si>
  <si>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</si>
  <si>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</si>
  <si>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</si>
  <si>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</si>
  <si>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</si>
  <si>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</si>
  <si>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</si>
  <si>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</si>
  <si>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</si>
  <si>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</si>
  <si>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</si>
  <si>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</si>
  <si>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</si>
  <si>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</si>
  <si>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</si>
  <si>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</si>
  <si>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</si>
  <si>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</si>
  <si>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</si>
  <si>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</si>
  <si>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</si>
  <si>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</si>
  <si>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</si>
  <si>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</si>
  <si>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</si>
  <si>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</si>
  <si>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</si>
  <si>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</si>
  <si>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</si>
  <si>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</si>
  <si>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</si>
  <si>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</si>
  <si>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</si>
  <si>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</si>
  <si>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</si>
  <si>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</si>
  <si>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</si>
  <si>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</si>
  <si>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</si>
  <si>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</si>
  <si>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</si>
  <si>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</si>
  <si>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</si>
  <si>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</si>
  <si>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</si>
  <si>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</si>
  <si>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</si>
  <si>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</si>
  <si>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</si>
  <si>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</si>
  <si>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</si>
  <si>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</si>
  <si>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</si>
  <si>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</si>
  <si>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</si>
  <si>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</si>
  <si>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</si>
  <si>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</si>
  <si>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</si>
  <si>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</si>
  <si>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</si>
  <si>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</si>
  <si>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</si>
  <si>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</si>
  <si>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</si>
  <si>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</si>
  <si>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</si>
  <si>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</si>
  <si>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</si>
  <si>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</si>
  <si>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</si>
  <si>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</si>
  <si>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</si>
  <si>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</si>
  <si>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</si>
  <si>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</si>
  <si>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</si>
  <si>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</si>
  <si>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</si>
  <si>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</si>
  <si>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</si>
  <si>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</si>
  <si>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</si>
  <si>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</si>
  <si>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</si>
  <si>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</si>
  <si>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</si>
  <si>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</si>
  <si>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</si>
  <si>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</si>
  <si>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</si>
  <si>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</si>
  <si>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</si>
  <si>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</si>
  <si>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</si>
  <si>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</si>
  <si>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</si>
  <si>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</si>
  <si>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</si>
  <si>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</si>
  <si>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</si>
  <si>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</si>
  <si>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</si>
  <si>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</si>
  <si>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</si>
  <si>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</si>
  <si>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</si>
  <si>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</si>
  <si>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</si>
  <si>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</si>
  <si>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</si>
  <si>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</si>
  <si>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</si>
  <si>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</si>
  <si>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</si>
  <si>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</si>
  <si>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</si>
  <si>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</si>
  <si>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</si>
  <si>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</si>
  <si>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</si>
  <si>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</si>
  <si>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</si>
  <si>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</si>
  <si>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</si>
  <si>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</si>
  <si>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</si>
  <si>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</si>
  <si>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</si>
  <si>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</si>
  <si>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</si>
  <si>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</si>
  <si>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</si>
  <si>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</si>
  <si>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</si>
  <si>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</si>
  <si>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</si>
  <si>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</si>
  <si>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</si>
  <si>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</si>
  <si>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</si>
  <si>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</si>
  <si>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</si>
  <si>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</si>
  <si>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</si>
  <si>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</si>
  <si>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</si>
  <si>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</si>
  <si>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</si>
  <si>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</si>
  <si>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</si>
  <si>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</si>
  <si>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</si>
  <si>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</si>
  <si>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</si>
  <si>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</si>
  <si>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</si>
  <si>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</si>
  <si>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</si>
  <si>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</si>
  <si>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</si>
  <si>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</si>
  <si>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</si>
  <si>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</si>
  <si>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</si>
  <si>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</si>
  <si>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</si>
  <si>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</si>
  <si>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</si>
  <si>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</si>
  <si>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</si>
  <si>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</si>
  <si>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</si>
  <si>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</si>
  <si>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</si>
  <si>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</si>
  <si>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</si>
  <si>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</si>
  <si>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</si>
  <si>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</si>
  <si>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</si>
  <si>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</si>
  <si>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</si>
  <si>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</si>
  <si>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</si>
  <si>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</si>
  <si>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</si>
  <si>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</si>
  <si>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</si>
  <si>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</si>
  <si>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</si>
  <si>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</si>
  <si>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</si>
  <si>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</si>
  <si>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</si>
  <si>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</si>
  <si>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</si>
  <si>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</si>
  <si>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</si>
  <si>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</si>
  <si>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</si>
  <si>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</si>
  <si>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</si>
  <si>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</si>
  <si>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</si>
  <si>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</si>
  <si>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</si>
  <si>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</si>
  <si>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</si>
  <si>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</si>
  <si>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</si>
  <si>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</si>
  <si>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</si>
  <si>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</si>
  <si>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</si>
  <si>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</si>
  <si>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</si>
  <si>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</si>
  <si>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</si>
  <si>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</si>
  <si>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</si>
  <si>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</si>
  <si>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</si>
  <si>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</si>
  <si>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</si>
  <si>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</si>
  <si>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</si>
  <si>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</si>
  <si>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</si>
  <si>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</si>
  <si>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</si>
  <si>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</si>
  <si>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</si>
  <si>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</si>
  <si>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</si>
  <si>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</si>
  <si>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</si>
  <si>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</si>
  <si>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</si>
  <si>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</si>
  <si>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</si>
  <si>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</si>
  <si>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</si>
  <si>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</si>
  <si>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</si>
  <si>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</si>
  <si>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</si>
  <si>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</si>
  <si>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</si>
  <si>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</si>
  <si>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</si>
  <si>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</si>
  <si>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</si>
  <si>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</si>
  <si>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</si>
  <si>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</si>
  <si>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</si>
  <si>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</si>
  <si>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</si>
  <si>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</si>
  <si>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</si>
  <si>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</si>
  <si>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</si>
  <si>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</si>
  <si>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</si>
  <si>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</si>
  <si>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</si>
  <si>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</si>
  <si>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</si>
  <si>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</si>
  <si>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</si>
  <si>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</si>
  <si>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</si>
  <si>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</si>
  <si>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</si>
  <si>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</si>
  <si>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</si>
  <si>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</si>
  <si>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</si>
  <si>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</si>
  <si>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</si>
  <si>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</si>
  <si>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</si>
  <si>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</si>
  <si>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</si>
  <si>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</si>
  <si>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</si>
  <si>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</si>
  <si>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</si>
  <si>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</si>
  <si>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</si>
  <si>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</si>
  <si>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</si>
  <si>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</si>
  <si>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</si>
  <si>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</si>
  <si>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</si>
  <si>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</si>
  <si>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</si>
  <si>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</si>
  <si>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</si>
  <si>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</si>
  <si>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</si>
  <si>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</si>
  <si>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</si>
  <si>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</si>
  <si>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</si>
  <si>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</si>
  <si>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</si>
  <si>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</si>
  <si>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</si>
  <si>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</si>
  <si>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</si>
  <si>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</si>
  <si>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</si>
  <si>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</si>
  <si>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</si>
  <si>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</si>
  <si>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</si>
  <si>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</si>
  <si>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</si>
  <si>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</si>
  <si>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</si>
  <si>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</si>
  <si>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</si>
  <si>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</si>
  <si>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</si>
  <si>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</si>
  <si>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</si>
  <si>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</si>
  <si>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</si>
  <si>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</si>
  <si>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</si>
  <si>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</si>
  <si>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</si>
  <si>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</si>
  <si>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</si>
  <si>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</si>
  <si>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</si>
  <si>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</si>
  <si>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</si>
  <si>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</si>
  <si>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</si>
  <si>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</si>
  <si>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</si>
  <si>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</si>
  <si>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</si>
  <si>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</si>
  <si>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</si>
  <si>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</si>
  <si>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</si>
  <si>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</si>
  <si>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</si>
  <si>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</si>
  <si>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</si>
  <si>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</si>
  <si>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</si>
  <si>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</si>
  <si>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</si>
  <si>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</si>
  <si>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</si>
  <si>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</si>
  <si>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</si>
  <si>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</si>
  <si>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</si>
  <si>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</si>
  <si>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</si>
  <si>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</si>
  <si>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</si>
  <si>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</si>
  <si>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</si>
  <si>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</si>
  <si>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</si>
  <si>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</si>
  <si>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</si>
  <si>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</si>
  <si>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</si>
  <si>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</si>
  <si>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</si>
  <si>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</si>
  <si>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</si>
  <si>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</si>
  <si>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</si>
  <si>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</si>
  <si>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</si>
  <si>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</si>
  <si>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</si>
  <si>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</si>
  <si>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</si>
  <si>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</si>
  <si>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</si>
  <si>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</si>
  <si>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</si>
  <si>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</si>
  <si>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</si>
  <si>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</si>
  <si>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</si>
  <si>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</si>
  <si>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</si>
  <si>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</si>
  <si>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</si>
  <si>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</si>
  <si>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</si>
  <si>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</si>
  <si>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</si>
  <si>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</si>
  <si>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</si>
  <si>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</si>
  <si>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</si>
  <si>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</si>
  <si>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</si>
  <si>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</si>
  <si>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</si>
  <si>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</si>
  <si>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</si>
  <si>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</si>
  <si>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</si>
  <si>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</si>
  <si>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</si>
  <si>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</si>
  <si>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</si>
  <si>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</si>
  <si>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</si>
  <si>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</si>
  <si>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</si>
  <si>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</si>
  <si>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</si>
  <si>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</si>
  <si>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</si>
  <si>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</si>
  <si>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</si>
  <si>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</si>
  <si>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</si>
  <si>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</si>
  <si>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</si>
  <si>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</si>
  <si>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</si>
  <si>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</si>
  <si>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</si>
  <si>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</si>
  <si>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</si>
  <si>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</si>
  <si>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</si>
  <si>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</si>
  <si>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</si>
  <si>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</si>
  <si>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</si>
  <si>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</si>
  <si>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</si>
  <si>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</si>
  <si>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</si>
  <si>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</si>
  <si>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</si>
  <si>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</si>
  <si>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</si>
  <si>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</si>
  <si>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</si>
  <si>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</si>
  <si>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</si>
  <si>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</si>
  <si>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</si>
  <si>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</si>
  <si>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</si>
  <si>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</si>
  <si>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</si>
  <si>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</si>
  <si>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</si>
  <si>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</si>
  <si>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</si>
  <si>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</si>
  <si>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</si>
  <si>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</si>
  <si>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</si>
  <si>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</si>
  <si>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</si>
  <si>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</si>
  <si>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</si>
  <si>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</si>
  <si>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</si>
  <si>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</si>
  <si>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</si>
  <si>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</si>
  <si>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</si>
  <si>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</si>
  <si>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</si>
  <si>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</si>
  <si>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</si>
  <si>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</si>
  <si>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</si>
  <si>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</si>
  <si>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</si>
  <si>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</si>
  <si>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</si>
  <si>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</si>
  <si>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</si>
  <si>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</si>
  <si>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</si>
  <si>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</si>
  <si>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</si>
  <si>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</si>
  <si>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</si>
  <si>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</si>
  <si>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</si>
  <si>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</si>
  <si>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</si>
  <si>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</si>
  <si>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</si>
  <si>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</si>
  <si>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</si>
  <si>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</si>
  <si>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</si>
  <si>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</si>
  <si>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</si>
  <si>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</si>
  <si>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</si>
  <si>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</si>
  <si>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</si>
  <si>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</si>
  <si>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</si>
  <si>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</si>
  <si>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</si>
  <si>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</si>
  <si>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</si>
  <si>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</si>
  <si>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</si>
  <si>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</si>
  <si>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</si>
  <si>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</si>
  <si>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</si>
  <si>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</si>
  <si>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</si>
  <si>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</si>
  <si>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</si>
  <si>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</si>
  <si>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</si>
  <si>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</si>
  <si>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</si>
  <si>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</si>
  <si>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</si>
  <si>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</si>
  <si>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</si>
  <si>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</si>
  <si>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</si>
  <si>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</si>
  <si>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</si>
  <si>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</si>
  <si>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</si>
  <si>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</si>
  <si>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</si>
  <si>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</si>
  <si>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</si>
  <si>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</si>
  <si>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</si>
  <si>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</si>
  <si>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</si>
  <si>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</si>
  <si>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</si>
  <si>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</si>
  <si>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</si>
  <si>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</si>
  <si>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</si>
  <si>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</si>
  <si>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</si>
  <si>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</si>
  <si>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</si>
  <si>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</si>
  <si>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</si>
  <si>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</si>
  <si>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</si>
  <si>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</si>
  <si>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</si>
  <si>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</si>
  <si>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</si>
  <si>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</si>
  <si>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</si>
  <si>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</si>
  <si>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</si>
  <si>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</si>
  <si>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</si>
  <si>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</si>
  <si>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</si>
  <si>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</si>
  <si>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</si>
  <si>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</si>
  <si>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</si>
  <si>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</si>
  <si>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</si>
  <si>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</si>
  <si>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</si>
  <si>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</si>
  <si>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</si>
  <si>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</si>
  <si>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</si>
  <si>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</si>
  <si>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</si>
  <si>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</si>
  <si>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</si>
  <si>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</si>
  <si>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</si>
  <si>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</si>
  <si>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</si>
  <si>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</si>
  <si>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</si>
  <si>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</si>
  <si>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</si>
  <si>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</si>
  <si>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</si>
  <si>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</si>
  <si>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</si>
  <si>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</si>
  <si>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</si>
  <si>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</si>
  <si>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</si>
  <si>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</si>
  <si>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</si>
  <si>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</si>
  <si>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</si>
  <si>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</si>
  <si>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</si>
  <si>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</si>
  <si>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</si>
  <si>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</si>
  <si>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</si>
  <si>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</si>
  <si>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</si>
  <si>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</si>
  <si>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</si>
  <si>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</si>
  <si>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</si>
  <si>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</si>
  <si>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</si>
  <si>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</si>
  <si>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</si>
  <si>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</si>
  <si>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</si>
  <si>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</si>
  <si>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</si>
  <si>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</si>
  <si>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</si>
  <si>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</si>
  <si>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</si>
  <si>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</si>
  <si>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</si>
  <si>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</si>
  <si>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</si>
  <si>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</si>
  <si>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</si>
  <si>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</si>
  <si>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</si>
  <si>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</si>
  <si>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</si>
  <si>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</si>
  <si>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</si>
  <si>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</si>
  <si>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</si>
  <si>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</si>
  <si>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</si>
  <si>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</si>
  <si>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</si>
  <si>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</si>
  <si>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</si>
  <si>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</si>
  <si>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</si>
  <si>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</si>
  <si>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</si>
  <si>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</si>
  <si>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</si>
  <si>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</si>
  <si>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</si>
  <si>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</si>
  <si>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</si>
  <si>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</si>
  <si>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</si>
  <si>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</si>
  <si>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</si>
  <si>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</si>
  <si>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</si>
  <si>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</si>
  <si>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</si>
  <si>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</si>
  <si>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</si>
  <si>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</si>
  <si>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</si>
  <si>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</si>
  <si>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</si>
  <si>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</si>
  <si>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</si>
  <si>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</si>
  <si>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</si>
  <si>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</si>
  <si>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</si>
  <si>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</si>
  <si>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</si>
  <si>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</si>
  <si>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</si>
  <si>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</si>
  <si>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</si>
  <si>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</si>
  <si>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</si>
  <si>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</si>
  <si>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</si>
  <si>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</si>
  <si>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</si>
  <si>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</si>
  <si>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</si>
  <si>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</si>
  <si>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</si>
  <si>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</si>
  <si>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</si>
  <si>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</si>
  <si>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</si>
  <si>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</si>
  <si>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</si>
  <si>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</si>
  <si>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</si>
  <si>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</si>
  <si>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</si>
  <si>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</si>
  <si>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</si>
  <si>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</si>
  <si>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</si>
  <si>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</si>
  <si>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</si>
  <si>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</si>
  <si>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</si>
  <si>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</si>
  <si>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</si>
  <si>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</si>
  <si>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</si>
  <si>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</si>
  <si>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</si>
  <si>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</si>
  <si>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</si>
  <si>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</si>
  <si>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</si>
  <si>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</si>
  <si>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</si>
  <si>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</si>
  <si>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</si>
  <si>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</si>
  <si>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</si>
  <si>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</si>
  <si>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</si>
  <si>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</si>
  <si>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</si>
  <si>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</si>
  <si>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</si>
  <si>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</si>
  <si>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</si>
  <si>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</si>
  <si>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</si>
  <si>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</si>
  <si>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</si>
  <si>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</si>
  <si>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</si>
  <si>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</si>
  <si>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</si>
  <si>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</si>
  <si>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</si>
  <si>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</si>
  <si>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</si>
  <si>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</si>
  <si>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</si>
  <si>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</si>
  <si>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</si>
  <si>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</si>
  <si>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</si>
  <si>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</si>
  <si>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</si>
  <si>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</si>
  <si>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</si>
  <si>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</si>
  <si>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</si>
  <si>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</si>
  <si>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</si>
  <si>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</si>
  <si>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</si>
  <si>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</si>
  <si>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</si>
  <si>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</si>
  <si>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</si>
  <si>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</si>
  <si>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</si>
  <si>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</si>
  <si>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</si>
  <si>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</si>
  <si>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</si>
  <si>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</si>
  <si>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</si>
  <si>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</si>
  <si>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</si>
  <si>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</si>
  <si>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</si>
  <si>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</si>
  <si>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</si>
  <si>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</si>
  <si>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</si>
  <si>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</si>
  <si>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</si>
  <si>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</si>
  <si>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</si>
  <si>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</si>
  <si>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</si>
  <si>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</si>
  <si>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</si>
  <si>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</si>
  <si>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</si>
  <si>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</si>
  <si>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</si>
  <si>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</si>
  <si>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</si>
  <si>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</si>
  <si>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</si>
  <si>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</si>
  <si>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</si>
  <si>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</si>
  <si>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</si>
  <si>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</si>
  <si>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</si>
  <si>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</si>
  <si>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</si>
  <si>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</si>
  <si>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</si>
  <si>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</si>
  <si>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</si>
  <si>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</si>
  <si>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</si>
  <si>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</si>
  <si>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</si>
  <si>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</si>
  <si>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</si>
  <si>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</si>
  <si>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</si>
  <si>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</si>
  <si>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</si>
  <si>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</si>
  <si>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</si>
  <si>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</si>
  <si>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</si>
  <si>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</si>
  <si>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</si>
  <si>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</si>
  <si>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</si>
  <si>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</si>
  <si>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</si>
  <si>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</si>
  <si>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</si>
  <si>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</si>
  <si>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</si>
  <si>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</si>
  <si>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</si>
  <si>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</si>
  <si>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</si>
  <si>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</si>
  <si>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</si>
  <si>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</si>
  <si>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</si>
  <si>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</si>
  <si>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</si>
  <si>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</si>
  <si>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</si>
  <si>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</si>
  <si>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</si>
  <si>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</si>
  <si>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</si>
  <si>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</si>
  <si>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</si>
  <si>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</si>
  <si>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</si>
  <si>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</si>
  <si>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</si>
  <si>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</si>
  <si>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</si>
  <si>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</si>
  <si>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</si>
  <si>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</si>
  <si>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</si>
  <si>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</si>
  <si>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</si>
  <si>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</si>
  <si>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</si>
  <si>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</si>
  <si>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</si>
  <si>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</si>
  <si>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</si>
  <si>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</si>
  <si>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</si>
  <si>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</si>
  <si>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</si>
  <si>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</si>
  <si>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</si>
  <si>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</si>
  <si>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</si>
  <si>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</si>
  <si>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</si>
  <si>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</si>
  <si>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</si>
  <si>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</si>
  <si>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</si>
  <si>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</si>
  <si>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</si>
  <si>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</si>
  <si>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</si>
  <si>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</si>
  <si>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</si>
  <si>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</si>
  <si>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</si>
  <si>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</si>
  <si>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</si>
  <si>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</si>
  <si>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</si>
  <si>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</si>
  <si>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</si>
  <si>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</si>
  <si>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</si>
  <si>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</si>
  <si>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</si>
  <si>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</si>
  <si>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</si>
  <si>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</si>
  <si>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</si>
  <si>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</si>
  <si>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</si>
  <si>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</si>
  <si>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</si>
  <si>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</si>
  <si>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</si>
  <si>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</si>
  <si>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</si>
  <si>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</si>
  <si>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</si>
  <si>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</si>
  <si>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</si>
  <si>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</si>
  <si>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</si>
  <si>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</si>
  <si>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</si>
  <si>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</si>
  <si>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</si>
  <si>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</si>
  <si>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</si>
  <si>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</si>
  <si>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</si>
  <si>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</si>
  <si>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</si>
  <si>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</si>
  <si>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</si>
  <si>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</si>
  <si>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</si>
  <si>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</si>
  <si>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</si>
  <si>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</si>
  <si>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</si>
  <si>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</si>
  <si>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</si>
  <si>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</si>
  <si>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</si>
  <si>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</si>
  <si>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</si>
  <si>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</si>
  <si>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</si>
  <si>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</si>
  <si>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</si>
  <si>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</si>
  <si>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</si>
  <si>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</si>
  <si>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</si>
  <si>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</si>
  <si>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</si>
  <si>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</si>
  <si>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</si>
  <si>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</si>
  <si>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</si>
  <si>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</si>
  <si>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</si>
  <si>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</si>
  <si>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</si>
  <si>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</si>
  <si>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</si>
  <si>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</si>
  <si>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</si>
  <si>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</si>
  <si>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</si>
  <si>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</si>
  <si>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</si>
  <si>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</si>
  <si>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</si>
  <si>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</si>
  <si>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</si>
  <si>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</si>
  <si>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</si>
  <si>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</si>
  <si>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</si>
  <si>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</si>
  <si>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</si>
  <si>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</si>
  <si>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</si>
  <si>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</si>
  <si>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</si>
  <si>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</si>
  <si>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</si>
  <si>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</si>
  <si>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</si>
  <si>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</si>
  <si>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</si>
  <si>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</si>
  <si>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</si>
  <si>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</si>
  <si>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</si>
  <si>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</si>
  <si>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</si>
  <si>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</si>
  <si>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</si>
  <si>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</si>
  <si>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</si>
  <si>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</si>
  <si>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</si>
  <si>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</si>
  <si>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</si>
  <si>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</si>
  <si>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</si>
  <si>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</si>
  <si>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</si>
  <si>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</si>
  <si>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</si>
  <si>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</si>
  <si>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</si>
  <si>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</si>
  <si>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</si>
  <si>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</si>
  <si>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</si>
  <si>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</si>
  <si>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</si>
  <si>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</si>
  <si>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</si>
  <si>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</si>
  <si>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</si>
  <si>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</si>
  <si>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</si>
  <si>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</si>
  <si>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</si>
  <si>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</si>
  <si>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</si>
  <si>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</si>
  <si>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</si>
  <si>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</si>
  <si>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</si>
  <si>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</si>
  <si>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</si>
  <si>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</si>
  <si>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</si>
  <si>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</si>
  <si>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</si>
  <si>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</si>
  <si>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</si>
  <si>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</si>
  <si>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</si>
  <si>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</si>
  <si>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</si>
  <si>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</si>
  <si>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</si>
  <si>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</si>
  <si>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</si>
  <si>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</si>
  <si>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</si>
  <si>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</si>
  <si>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</si>
  <si>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</si>
  <si>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</si>
  <si>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</si>
  <si>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</si>
  <si>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</si>
  <si>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</si>
  <si>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</si>
  <si>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</si>
  <si>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</si>
  <si>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</si>
  <si>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</si>
  <si>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</si>
  <si>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</si>
  <si>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</si>
  <si>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</si>
  <si>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</si>
  <si>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</si>
  <si>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</si>
  <si>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</si>
  <si>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</si>
  <si>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</si>
  <si>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</si>
  <si>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</si>
  <si>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</si>
  <si>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</si>
  <si>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</si>
  <si>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</si>
  <si>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</si>
  <si>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</si>
  <si>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</si>
  <si>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</si>
  <si>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</si>
  <si>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</si>
  <si>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</si>
  <si>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</si>
  <si>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</si>
  <si>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</si>
  <si>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</si>
  <si>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</si>
  <si>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</si>
  <si>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</si>
  <si>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</si>
  <si>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</si>
  <si>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</si>
  <si>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</si>
  <si>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</si>
  <si>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</si>
  <si>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</si>
  <si>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</si>
  <si>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</si>
  <si>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</si>
  <si>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</si>
  <si>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</si>
  <si>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</si>
  <si>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</si>
  <si>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</si>
  <si>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</si>
  <si>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</si>
  <si>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</si>
  <si>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</si>
  <si>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</si>
  <si>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</si>
  <si>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</si>
  <si>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</si>
  <si>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</si>
  <si>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</si>
  <si>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</si>
  <si>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</si>
  <si>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</si>
  <si>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</si>
  <si>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</si>
  <si>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</si>
  <si>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</si>
  <si>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</si>
  <si>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</si>
  <si>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</si>
  <si>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</si>
  <si>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</si>
  <si>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</si>
  <si>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</si>
  <si>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</si>
  <si>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</si>
  <si>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</si>
  <si>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</si>
  <si>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</si>
  <si>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</si>
  <si>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</si>
  <si>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</si>
  <si>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</si>
  <si>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</si>
  <si>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</si>
  <si>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</si>
  <si>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</si>
  <si>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</si>
  <si>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</si>
  <si>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</si>
  <si>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</si>
  <si>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</si>
  <si>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</si>
  <si>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</si>
  <si>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</si>
  <si>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</si>
  <si>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</si>
  <si>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</si>
  <si>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</si>
  <si>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</si>
  <si>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</si>
  <si>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</si>
  <si>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</si>
  <si>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</si>
  <si>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</si>
  <si>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</si>
  <si>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</si>
  <si>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</si>
  <si>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</si>
  <si>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</si>
  <si>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</si>
  <si>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</si>
  <si>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</si>
  <si>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</si>
  <si>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</si>
  <si>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</si>
  <si>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</si>
  <si>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</si>
  <si>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</si>
  <si>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</si>
  <si>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</si>
  <si>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</si>
  <si>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</si>
  <si>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</si>
  <si>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</si>
  <si>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</si>
  <si>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</si>
  <si>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</si>
  <si>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</si>
  <si>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</si>
  <si>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</si>
  <si>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</si>
  <si>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</si>
  <si>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</si>
  <si>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</si>
  <si>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</si>
  <si>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</si>
  <si>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</si>
  <si>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</si>
  <si>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</si>
  <si>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</si>
  <si>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</si>
  <si>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</si>
  <si>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</si>
  <si>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</si>
  <si>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</si>
  <si>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</si>
  <si>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</si>
  <si>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</si>
  <si>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</si>
  <si>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</si>
  <si>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</si>
  <si>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</si>
  <si>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</si>
  <si>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</si>
  <si>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</si>
  <si>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</si>
  <si>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</si>
  <si>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</si>
  <si>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</si>
  <si>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</si>
  <si>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</si>
  <si>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</si>
  <si>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</si>
  <si>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</si>
  <si>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</si>
  <si>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</si>
  <si>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</si>
  <si>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</si>
  <si>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</si>
  <si>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</si>
  <si>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</si>
  <si>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</si>
  <si>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</si>
  <si>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</si>
  <si>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</si>
  <si>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</si>
  <si>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</si>
  <si>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</si>
  <si>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</si>
  <si>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</si>
  <si>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</si>
  <si>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</si>
  <si>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</si>
  <si>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</si>
  <si>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</si>
  <si>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</si>
  <si>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</si>
  <si>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</si>
  <si>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</si>
  <si>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</si>
  <si>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</si>
  <si>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</si>
  <si>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</si>
  <si>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</si>
  <si>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</si>
  <si>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</si>
  <si>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</si>
  <si>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</si>
  <si>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</si>
  <si>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</si>
  <si>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</si>
  <si>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</si>
  <si>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</si>
  <si>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</si>
  <si>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</si>
  <si>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</si>
  <si>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</si>
  <si>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</si>
  <si>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</si>
  <si>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</si>
  <si>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</si>
  <si>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</si>
  <si>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</si>
  <si>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</si>
  <si>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</si>
  <si>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</si>
  <si>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</si>
  <si>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</si>
  <si>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</si>
  <si>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</si>
  <si>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</si>
  <si>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</si>
  <si>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</si>
  <si>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</si>
  <si>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</si>
  <si>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</si>
  <si>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</si>
  <si>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</si>
  <si>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</si>
  <si>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</si>
  <si>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</si>
  <si>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</si>
  <si>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</si>
  <si>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</si>
  <si>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</si>
  <si>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</si>
  <si>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</si>
  <si>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</si>
  <si>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</si>
  <si>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</si>
  <si>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</si>
  <si>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</si>
  <si>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</si>
  <si>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</si>
  <si>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</si>
  <si>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</si>
  <si>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</si>
  <si>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</si>
  <si>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</si>
  <si>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</si>
  <si>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</si>
  <si>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</si>
  <si>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</si>
  <si>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</si>
  <si>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</si>
  <si>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</si>
  <si>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</si>
  <si>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</si>
  <si>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</si>
  <si>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</si>
  <si>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</si>
  <si>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</si>
  <si>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</si>
  <si>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</si>
  <si>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</si>
  <si>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</si>
  <si>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</si>
  <si>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</si>
  <si>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</si>
  <si>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</si>
  <si>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</si>
  <si>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</si>
  <si>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</si>
  <si>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</si>
  <si>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</si>
  <si>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</si>
  <si>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</si>
  <si>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</si>
  <si>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</si>
  <si>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</si>
  <si>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</si>
  <si>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</si>
  <si>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</si>
  <si>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</si>
  <si>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</si>
  <si>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</si>
  <si>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</si>
  <si>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</si>
  <si>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</si>
  <si>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</si>
  <si>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</si>
  <si>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</si>
  <si>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</si>
  <si>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</si>
  <si>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</si>
  <si>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</si>
  <si>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</si>
  <si>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</si>
  <si>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</si>
  <si>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</si>
  <si>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</si>
  <si>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</si>
  <si>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</si>
  <si>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</si>
  <si>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</si>
  <si>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</si>
  <si>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</si>
  <si>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</si>
  <si>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</si>
  <si>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</si>
  <si>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</si>
  <si>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</si>
  <si>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</si>
  <si>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</si>
  <si>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</si>
  <si>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</si>
  <si>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</si>
  <si>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</si>
  <si>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</si>
  <si>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</si>
  <si>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</si>
  <si>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</si>
  <si>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</si>
  <si>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</si>
  <si>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</si>
  <si>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</si>
  <si>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</si>
  <si>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</si>
  <si>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</si>
  <si>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</si>
  <si>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</si>
  <si>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</si>
  <si>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</si>
  <si>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</si>
  <si>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</si>
  <si>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</si>
  <si>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</si>
  <si>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</si>
  <si>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</si>
  <si>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</si>
  <si>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</si>
  <si>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</si>
  <si>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</si>
  <si>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</si>
  <si>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</si>
  <si>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</si>
  <si>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</si>
  <si>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</si>
  <si>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</si>
  <si>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</si>
  <si>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</si>
  <si>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</si>
  <si>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</si>
  <si>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</si>
  <si>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</si>
  <si>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</si>
  <si>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</si>
  <si>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</si>
  <si>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</si>
  <si>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</si>
  <si>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</si>
  <si>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</si>
  <si>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</si>
  <si>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</si>
  <si>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</si>
  <si>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</si>
  <si>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</si>
  <si>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</si>
  <si>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</si>
  <si>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</si>
  <si>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</si>
  <si>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</si>
  <si>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</si>
  <si>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</si>
  <si>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</si>
  <si>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</si>
  <si>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</si>
  <si>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</si>
  <si>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</si>
  <si>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</si>
  <si>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</si>
  <si>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</si>
  <si>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</si>
  <si>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</si>
  <si>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</si>
  <si>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</si>
  <si>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</si>
  <si>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</si>
  <si>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</si>
  <si>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</si>
  <si>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</si>
  <si>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</si>
  <si>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</si>
  <si>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</si>
  <si>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</si>
  <si>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</si>
  <si>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</si>
  <si>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</si>
  <si>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</si>
  <si>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</si>
  <si>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</si>
  <si>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</si>
  <si>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</si>
  <si>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</si>
  <si>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</si>
  <si>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</si>
  <si>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</si>
  <si>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</si>
  <si>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</si>
  <si>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</si>
  <si>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</si>
  <si>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</si>
  <si>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</si>
  <si>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</si>
  <si>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</si>
  <si>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</si>
  <si>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</si>
  <si>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</si>
  <si>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</si>
  <si>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</si>
  <si>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</si>
  <si>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</si>
  <si>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</si>
  <si>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</si>
  <si>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</si>
  <si>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</si>
  <si>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</si>
  <si>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</si>
  <si>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</si>
  <si>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</si>
  <si>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</si>
  <si>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</si>
  <si>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</si>
  <si>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</si>
  <si>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</si>
  <si>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</si>
  <si>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</si>
  <si>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</si>
  <si>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</si>
  <si>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</si>
  <si>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</si>
  <si>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</si>
  <si>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</si>
  <si>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</si>
  <si>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</si>
  <si>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</si>
  <si>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</si>
  <si>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</si>
  <si>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</si>
  <si>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</si>
  <si>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</si>
  <si>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</si>
  <si>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</si>
  <si>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</si>
  <si>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</si>
  <si>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</si>
  <si>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</si>
  <si>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</si>
  <si>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</si>
  <si>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</si>
  <si>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</si>
  <si>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</si>
  <si>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</si>
  <si>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</si>
  <si>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</si>
  <si>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</si>
  <si>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</si>
  <si>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</si>
  <si>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</si>
  <si>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</si>
  <si>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</si>
  <si>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</si>
  <si>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</si>
  <si>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</si>
  <si>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</si>
  <si>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</si>
  <si>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</si>
  <si>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</si>
  <si>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</si>
  <si>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</si>
  <si>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</si>
  <si>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</si>
  <si>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</si>
  <si>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</si>
  <si>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</si>
  <si>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</si>
  <si>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</si>
  <si>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</si>
  <si>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</si>
  <si>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</si>
  <si>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</si>
  <si>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</si>
  <si>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</si>
  <si>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</si>
  <si>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</si>
  <si>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</si>
  <si>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</si>
  <si>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</si>
  <si>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</si>
  <si>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</si>
  <si>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</si>
  <si>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</si>
  <si>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</si>
  <si>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</si>
  <si>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</si>
  <si>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</si>
  <si>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</si>
  <si>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</si>
  <si>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</si>
  <si>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</si>
  <si>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</si>
  <si>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</si>
  <si>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</si>
  <si>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</si>
  <si>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</si>
  <si>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</si>
  <si>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</si>
  <si>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</si>
  <si>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</si>
  <si>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</si>
  <si>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</si>
  <si>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</si>
  <si>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</si>
  <si>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</si>
  <si>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</si>
  <si>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</si>
  <si>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</si>
  <si>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</si>
  <si>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</si>
  <si>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</si>
  <si>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</si>
  <si>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</si>
  <si>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</si>
  <si>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</si>
  <si>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</si>
  <si>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</si>
  <si>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</si>
  <si>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</si>
  <si>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</si>
  <si>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</si>
  <si>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</si>
  <si>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</si>
  <si>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</si>
  <si>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</si>
  <si>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</si>
  <si>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</si>
  <si>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</si>
  <si>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</si>
  <si>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</si>
  <si>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</si>
  <si>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</si>
  <si>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</si>
  <si>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</si>
  <si>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</si>
  <si>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</si>
  <si>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</si>
  <si>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</si>
  <si>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</si>
  <si>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</si>
  <si>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</si>
  <si>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</si>
  <si>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</si>
  <si>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</si>
  <si>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</si>
  <si>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</si>
  <si>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</si>
  <si>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</si>
  <si>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</si>
  <si>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</si>
  <si>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</si>
  <si>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</si>
  <si>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</si>
  <si>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</si>
  <si>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</si>
  <si>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</si>
  <si>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</si>
  <si>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</si>
  <si>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</si>
  <si>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</si>
  <si>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</si>
  <si>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</si>
  <si>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</si>
  <si>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</si>
  <si>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</si>
  <si>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</si>
  <si>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</si>
  <si>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</si>
  <si>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</si>
  <si>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</si>
  <si>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</si>
  <si>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</si>
  <si>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</si>
  <si>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</si>
  <si>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</si>
  <si>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</si>
  <si>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</si>
  <si>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</si>
  <si>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</si>
  <si>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</si>
  <si>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</si>
  <si>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</si>
  <si>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</si>
  <si>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</si>
  <si>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</si>
  <si>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</si>
  <si>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</si>
  <si>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</si>
  <si>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</si>
  <si>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</si>
  <si>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</si>
  <si>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</si>
  <si>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</si>
  <si>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</si>
  <si>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</si>
  <si>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</si>
  <si>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</si>
  <si>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</si>
  <si>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</si>
  <si>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</si>
  <si>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</si>
  <si>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</si>
  <si>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</si>
  <si>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</si>
  <si>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</si>
  <si>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</si>
  <si>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</si>
  <si>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</si>
  <si>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</si>
  <si>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</si>
  <si>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</si>
  <si>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</si>
  <si>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</si>
  <si>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</si>
  <si>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</si>
  <si>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</si>
  <si>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</si>
  <si>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</si>
  <si>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</si>
  <si>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</si>
  <si>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</si>
  <si>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</si>
  <si>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</si>
  <si>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</si>
  <si>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</si>
  <si>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</si>
  <si>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</si>
  <si>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</si>
  <si>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</si>
  <si>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</si>
  <si>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</si>
  <si>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</si>
  <si>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</si>
  <si>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</si>
  <si>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</si>
  <si>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</si>
  <si>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</si>
  <si>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</si>
  <si>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</si>
  <si>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</si>
  <si>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</si>
  <si>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</si>
  <si>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</si>
  <si>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</si>
  <si>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</si>
  <si>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</si>
  <si>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</si>
  <si>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</si>
  <si>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</si>
  <si>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</si>
  <si>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</si>
  <si>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</si>
  <si>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</si>
  <si>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</si>
  <si>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</si>
  <si>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</si>
  <si>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</si>
  <si>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</si>
  <si>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</si>
  <si>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</si>
  <si>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</si>
  <si>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</si>
  <si>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</si>
  <si>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</si>
  <si>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</si>
  <si>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</si>
  <si>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</si>
  <si>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</si>
  <si>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</si>
  <si>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</si>
  <si>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</si>
  <si>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</si>
  <si>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</si>
  <si>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</si>
  <si>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</si>
  <si>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</si>
  <si>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</si>
  <si>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</si>
  <si>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</si>
  <si>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</si>
  <si>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</si>
  <si>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</si>
  <si>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</si>
  <si>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</si>
  <si>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</si>
  <si>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</si>
  <si>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</si>
  <si>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</si>
  <si>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</si>
  <si>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</si>
  <si>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</si>
  <si>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</si>
  <si>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</si>
  <si>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</si>
  <si>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</si>
  <si>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</si>
  <si>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</si>
  <si>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</si>
  <si>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</si>
  <si>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</si>
  <si>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</si>
  <si>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</si>
  <si>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</si>
  <si>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</si>
  <si>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</si>
  <si>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</si>
  <si>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</si>
  <si>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</si>
  <si>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</si>
  <si>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</si>
  <si>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</si>
  <si>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</si>
  <si>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</si>
  <si>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</si>
  <si>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</si>
  <si>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</si>
  <si>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</si>
  <si>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</si>
  <si>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</si>
  <si>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</si>
  <si>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</si>
  <si>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</si>
  <si>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</si>
  <si>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</si>
  <si>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</si>
  <si>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</si>
  <si>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</si>
  <si>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</si>
  <si>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</si>
  <si>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</si>
  <si>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</si>
  <si>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</si>
  <si>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</si>
  <si>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</si>
  <si>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</si>
  <si>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</si>
  <si>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</si>
  <si>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</si>
  <si>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</si>
  <si>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</si>
  <si>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</si>
  <si>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</si>
  <si>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</si>
  <si>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</si>
  <si>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</si>
  <si>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</si>
  <si>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</si>
  <si>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</si>
  <si>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</si>
  <si>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</si>
  <si>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</si>
  <si>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</si>
  <si>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</si>
  <si>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</si>
  <si>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</si>
  <si>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</si>
  <si>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</si>
  <si>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</si>
  <si>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</si>
  <si>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</si>
  <si>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</si>
  <si>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</si>
  <si>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</si>
  <si>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</si>
  <si>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</si>
  <si>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</si>
  <si>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</si>
  <si>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</si>
  <si>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</si>
  <si>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</si>
  <si>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</si>
  <si>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</si>
  <si>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</si>
  <si>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</si>
  <si>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</si>
  <si>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</si>
  <si>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</si>
  <si>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</si>
  <si>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</si>
  <si>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</si>
  <si>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</si>
  <si>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</si>
  <si>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</si>
  <si>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</si>
  <si>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</si>
  <si>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</si>
  <si>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</si>
  <si>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</si>
  <si>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</si>
  <si>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</si>
  <si>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</si>
  <si>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</si>
  <si>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</si>
  <si>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</si>
  <si>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</si>
  <si>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</si>
  <si>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</si>
  <si>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</si>
  <si>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</si>
  <si>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</si>
  <si>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</si>
  <si>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</si>
  <si>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</si>
  <si>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</si>
  <si>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</si>
  <si>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</si>
  <si>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</si>
  <si>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</si>
  <si>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</si>
  <si>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</si>
  <si>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</si>
  <si>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</si>
  <si>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</si>
  <si>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</si>
  <si>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</si>
  <si>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</si>
  <si>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</si>
  <si>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</si>
  <si>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</si>
  <si>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</si>
  <si>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</si>
  <si>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</si>
  <si>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</si>
  <si>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</si>
  <si>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</si>
  <si>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</si>
  <si>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</si>
  <si>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</si>
  <si>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</si>
  <si>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</si>
  <si>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</si>
  <si>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</si>
  <si>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</si>
  <si>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</si>
  <si>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</si>
  <si>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</si>
  <si>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</si>
  <si>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</si>
  <si>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</si>
  <si>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</si>
  <si>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</si>
  <si>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</si>
  <si>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</si>
  <si>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</si>
  <si>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</si>
  <si>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</si>
  <si>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</si>
  <si>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</si>
  <si>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</si>
  <si>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</si>
  <si>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</si>
  <si>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</si>
  <si>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</si>
  <si>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</si>
  <si>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</si>
  <si>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</si>
  <si>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</si>
  <si>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</si>
  <si>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</si>
  <si>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</si>
  <si>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</si>
  <si>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</si>
  <si>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</si>
  <si>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</si>
  <si>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</si>
  <si>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</si>
  <si>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</si>
  <si>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</si>
  <si>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</si>
  <si>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</si>
  <si>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</si>
  <si>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</si>
  <si>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</si>
  <si>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</si>
  <si>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</si>
  <si>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</si>
  <si>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</si>
  <si>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</si>
  <si>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</si>
  <si>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</si>
  <si>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</si>
  <si>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</si>
  <si>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</si>
  <si>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</si>
  <si>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</si>
  <si>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</si>
  <si>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</si>
  <si>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</si>
  <si>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</si>
  <si>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</si>
  <si>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</si>
  <si>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</si>
  <si>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</si>
  <si>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</si>
  <si>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</si>
  <si>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</si>
  <si>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</si>
  <si>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</si>
  <si>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</si>
  <si>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</si>
  <si>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</si>
  <si>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</si>
  <si>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</si>
  <si>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</si>
  <si>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</si>
  <si>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</si>
  <si>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</si>
  <si>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</si>
  <si>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</si>
  <si>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</si>
  <si>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</si>
  <si>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</si>
  <si>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</si>
  <si>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</si>
  <si>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</si>
  <si>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</si>
  <si>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</si>
  <si>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</si>
  <si>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</si>
  <si>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</si>
  <si>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</si>
  <si>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</si>
  <si>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</si>
  <si>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</si>
  <si>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</si>
  <si>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</si>
  <si>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</si>
  <si>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</si>
  <si>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</si>
  <si>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</si>
  <si>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</si>
  <si>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</si>
  <si>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</si>
  <si>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</si>
  <si>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</si>
  <si>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</si>
  <si>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</si>
  <si>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</si>
  <si>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</si>
  <si>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</si>
  <si>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</si>
  <si>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</si>
  <si>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</si>
  <si>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</si>
  <si>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</si>
  <si>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</si>
  <si>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</si>
  <si>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</si>
  <si>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</si>
  <si>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</si>
  <si>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</si>
  <si>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</si>
  <si>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</si>
  <si>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</si>
  <si>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</si>
  <si>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</si>
  <si>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</si>
  <si>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</si>
  <si>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</si>
  <si>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</si>
  <si>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</si>
  <si>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</si>
  <si>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</si>
  <si>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</si>
  <si>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</si>
  <si>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</si>
  <si>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</si>
  <si>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</si>
  <si>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</si>
  <si>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</si>
  <si>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</si>
  <si>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</si>
  <si>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</si>
  <si>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</si>
  <si>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</si>
  <si>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</si>
  <si>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</si>
  <si>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</si>
  <si>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</si>
  <si>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</si>
  <si>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</si>
  <si>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</si>
  <si>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</si>
  <si>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</si>
  <si>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</si>
  <si>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</si>
  <si>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</si>
  <si>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</si>
  <si>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</si>
  <si>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</si>
  <si>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</si>
  <si>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</si>
  <si>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</si>
  <si>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</si>
  <si>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</si>
  <si>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</si>
  <si>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</si>
  <si>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</si>
  <si>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</si>
  <si>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</si>
  <si>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</si>
  <si>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</si>
  <si>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</si>
  <si>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</si>
  <si>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</si>
  <si>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</si>
  <si>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</si>
  <si>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</si>
  <si>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</si>
  <si>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</si>
  <si>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</si>
  <si>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</si>
  <si>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</si>
  <si>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</si>
  <si>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</si>
  <si>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</si>
  <si>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</si>
  <si>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</si>
  <si>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</si>
  <si>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</si>
  <si>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</si>
  <si>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</si>
  <si>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</si>
  <si>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</si>
  <si>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</si>
  <si>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</si>
  <si>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</si>
  <si>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</si>
  <si>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</si>
  <si>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</si>
  <si>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</si>
  <si>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</si>
  <si>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</si>
  <si>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</si>
  <si>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</si>
  <si>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</si>
  <si>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</si>
  <si>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</si>
  <si>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</si>
  <si>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</si>
  <si>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</si>
  <si>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</si>
  <si>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</si>
  <si>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</si>
  <si>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</si>
  <si>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</si>
  <si>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</si>
  <si>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</si>
  <si>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</si>
  <si>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</si>
  <si>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</si>
  <si>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</si>
  <si>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</si>
  <si>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</si>
  <si>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</si>
  <si>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</si>
  <si>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</si>
  <si>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</si>
  <si>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</si>
  <si>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</si>
  <si>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</si>
  <si>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</si>
  <si>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</si>
  <si>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</si>
  <si>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</si>
  <si>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</si>
  <si>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</si>
  <si>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</si>
  <si>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</si>
  <si>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</si>
  <si>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</si>
  <si>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</si>
  <si>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</si>
  <si>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</si>
  <si>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</si>
  <si>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</si>
  <si>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</si>
  <si>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</si>
  <si>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</si>
  <si>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</si>
  <si>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</si>
  <si>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</si>
  <si>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</si>
  <si>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</si>
  <si>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</si>
  <si>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</si>
  <si>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</si>
  <si>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</si>
  <si>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</si>
  <si>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</si>
  <si>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</si>
  <si>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</si>
  <si>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</si>
  <si>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</si>
  <si>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</si>
  <si>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</si>
  <si>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</si>
  <si>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</si>
  <si>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</si>
  <si>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</si>
  <si>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</si>
  <si>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</si>
  <si>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</si>
  <si>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</si>
  <si>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</si>
  <si>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</si>
  <si>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</si>
  <si>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</si>
  <si>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</si>
  <si>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</si>
  <si>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</si>
  <si>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</si>
  <si>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</si>
  <si>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</si>
  <si>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</si>
  <si>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</si>
  <si>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</si>
  <si>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</si>
  <si>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</si>
  <si>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</si>
  <si>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</si>
  <si>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</si>
  <si>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</si>
  <si>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</si>
  <si>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</si>
  <si>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</si>
  <si>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</si>
  <si>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</si>
  <si>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</si>
  <si>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</si>
  <si>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</si>
  <si>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</si>
  <si>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</si>
  <si>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</si>
  <si>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</si>
  <si>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</si>
  <si>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</si>
  <si>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</si>
  <si>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</si>
  <si>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</si>
  <si>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</si>
  <si>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</si>
  <si>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</si>
  <si>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</si>
  <si>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</si>
  <si>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</si>
  <si>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</si>
  <si>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</si>
  <si>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</si>
  <si>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</si>
  <si>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</si>
  <si>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</si>
  <si>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</si>
  <si>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</si>
  <si>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</si>
  <si>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</si>
  <si>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</si>
  <si>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</si>
  <si>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</si>
  <si>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</si>
  <si>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</si>
  <si>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</si>
  <si>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</si>
  <si>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</si>
  <si>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</si>
  <si>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</si>
  <si>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</si>
  <si>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</si>
  <si>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</si>
  <si>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</si>
  <si>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</si>
  <si>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</si>
  <si>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</si>
  <si>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</si>
  <si>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</si>
  <si>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</si>
  <si>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</si>
  <si>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</si>
  <si>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</si>
  <si>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</si>
  <si>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</si>
  <si>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</si>
  <si>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</si>
  <si>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</si>
  <si>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</si>
  <si>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</si>
  <si>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</si>
  <si>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</si>
  <si>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</si>
  <si>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</si>
  <si>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</si>
  <si>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</si>
  <si>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</si>
  <si>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</si>
  <si>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</si>
  <si>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</si>
  <si>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</si>
  <si>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</si>
  <si>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</si>
  <si>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</si>
  <si>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</si>
  <si>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</si>
  <si>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</si>
  <si>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</si>
  <si>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</si>
  <si>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</si>
  <si>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</si>
  <si>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</si>
  <si>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</si>
  <si>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</si>
  <si>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</si>
  <si>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</si>
  <si>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</si>
  <si>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</si>
  <si>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</si>
  <si>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</si>
  <si>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</si>
  <si>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</si>
  <si>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</si>
  <si>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</si>
  <si>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</si>
  <si>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</si>
  <si>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</si>
  <si>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</si>
  <si>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</si>
  <si>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</si>
  <si>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</si>
  <si>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</si>
  <si>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</si>
  <si>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</si>
  <si>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</si>
  <si>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</si>
  <si>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</si>
  <si>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</si>
  <si>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</si>
  <si>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</si>
  <si>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</si>
  <si>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</si>
  <si>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</si>
  <si>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</si>
  <si>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</si>
  <si>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</si>
  <si>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</si>
  <si>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</si>
  <si>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</si>
  <si>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</si>
  <si>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</si>
  <si>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</si>
  <si>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</si>
  <si>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</si>
  <si>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</si>
  <si>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</si>
  <si>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</si>
  <si>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</si>
  <si>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</si>
  <si>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</si>
  <si>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</si>
  <si>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</si>
  <si>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</si>
  <si>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</si>
  <si>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</si>
  <si>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</si>
  <si>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</si>
  <si>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</si>
  <si>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</si>
  <si>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</si>
  <si>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</si>
  <si>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</si>
  <si>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</si>
  <si>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</si>
  <si>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</si>
  <si>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</si>
  <si>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</si>
  <si>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</si>
  <si>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</si>
  <si>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</si>
  <si>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</si>
  <si>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</si>
  <si>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</si>
  <si>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</si>
  <si>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</si>
  <si>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</si>
  <si>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</si>
  <si>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</si>
  <si>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</si>
  <si>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</si>
  <si>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</si>
  <si>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</si>
  <si>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</si>
  <si>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</si>
  <si>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</si>
  <si>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</si>
  <si>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</si>
  <si>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</si>
  <si>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</si>
  <si>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</si>
  <si>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</si>
  <si>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</si>
  <si>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</si>
  <si>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</si>
  <si>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</si>
  <si>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</si>
  <si>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</si>
  <si>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</si>
  <si>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</si>
  <si>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</si>
  <si>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</si>
  <si>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</si>
  <si>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</si>
  <si>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</si>
  <si>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</si>
  <si>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</si>
  <si>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</si>
  <si>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</si>
  <si>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</si>
  <si>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</si>
  <si>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</si>
  <si>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</si>
  <si>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</si>
  <si>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</si>
  <si>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</si>
  <si>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</si>
  <si>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</si>
  <si>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</si>
  <si>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</si>
  <si>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</si>
  <si>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</si>
  <si>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</si>
  <si>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</si>
  <si>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</si>
  <si>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</si>
  <si>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</si>
  <si>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</si>
  <si>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</si>
  <si>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</si>
  <si>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</si>
  <si>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</si>
  <si>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</si>
  <si>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</si>
  <si>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</si>
  <si>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</si>
  <si>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</si>
  <si>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</si>
  <si>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</si>
  <si>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</si>
  <si>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</si>
  <si>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</si>
  <si>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</si>
  <si>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</si>
  <si>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</si>
  <si>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</si>
  <si>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</si>
  <si>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</si>
  <si>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</si>
  <si>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</si>
  <si>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</si>
  <si>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</si>
  <si>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</si>
  <si>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</si>
  <si>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</si>
  <si>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</si>
  <si>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</si>
  <si>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</si>
  <si>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</si>
  <si>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</si>
  <si>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</si>
  <si>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</si>
  <si>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</si>
  <si>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</si>
  <si>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</si>
  <si>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</si>
  <si>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</si>
  <si>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</si>
  <si>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</si>
  <si>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</si>
  <si>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</si>
  <si>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</si>
  <si>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</si>
  <si>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</si>
  <si>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</si>
  <si>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</si>
  <si>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</si>
  <si>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</si>
  <si>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</si>
  <si>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</si>
  <si>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</si>
  <si>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</si>
  <si>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</si>
  <si>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</si>
  <si>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</si>
  <si>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</si>
  <si>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</si>
  <si>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</si>
  <si>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</si>
  <si>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</si>
  <si>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</si>
  <si>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</si>
  <si>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</si>
  <si>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</si>
  <si>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</si>
  <si>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</si>
  <si>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</si>
  <si>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</si>
  <si>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</si>
  <si>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</si>
  <si>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</si>
  <si>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</si>
  <si>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</si>
  <si>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</si>
  <si>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</si>
  <si>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</si>
  <si>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</si>
  <si>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</si>
  <si>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</si>
  <si>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</si>
  <si>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</si>
  <si>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</si>
  <si>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</si>
  <si>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</si>
  <si>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</si>
  <si>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</si>
  <si>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</si>
  <si>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</si>
  <si>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</si>
  <si>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</si>
  <si>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</si>
  <si>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</si>
  <si>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</si>
  <si>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</si>
  <si>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</si>
  <si>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</si>
  <si>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</si>
  <si>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</si>
  <si>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</si>
  <si>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</si>
  <si>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</si>
  <si>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</si>
  <si>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</si>
  <si>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</si>
  <si>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</si>
  <si>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</si>
  <si>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</si>
  <si>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</si>
  <si>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</si>
  <si>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</si>
  <si>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</si>
  <si>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</si>
  <si>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</si>
  <si>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</si>
  <si>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</si>
  <si>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</si>
  <si>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</si>
  <si>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</si>
  <si>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</si>
  <si>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</si>
  <si>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</si>
  <si>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</si>
  <si>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</si>
  <si>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</si>
  <si>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</si>
  <si>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</si>
  <si>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</si>
  <si>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</si>
  <si>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</si>
  <si>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</si>
  <si>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</si>
  <si>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</si>
  <si>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</si>
  <si>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</si>
  <si>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</si>
  <si>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</si>
  <si>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</si>
  <si>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</si>
  <si>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</si>
  <si>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</si>
  <si>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</si>
  <si>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</si>
  <si>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</si>
  <si>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</si>
  <si>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</si>
  <si>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</si>
  <si>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</si>
  <si>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</si>
  <si>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</si>
  <si>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</si>
  <si>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</si>
  <si>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</si>
  <si>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</si>
  <si>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</si>
  <si>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</si>
  <si>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</si>
  <si>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</si>
  <si>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</si>
  <si>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</si>
  <si>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</si>
  <si>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</si>
  <si>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</si>
  <si>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</si>
  <si>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</si>
  <si>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</si>
  <si>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</si>
  <si>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</si>
  <si>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</si>
  <si>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</si>
  <si>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</si>
  <si>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</si>
  <si>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</si>
  <si>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</si>
  <si>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</si>
  <si>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</si>
  <si>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</si>
  <si>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</si>
  <si>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</si>
  <si>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</si>
  <si>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</si>
  <si>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</si>
  <si>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</si>
  <si>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</si>
  <si>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</si>
  <si>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</si>
  <si>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</si>
  <si>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</si>
  <si>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</si>
  <si>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</si>
  <si>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</si>
  <si>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</si>
  <si>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</si>
  <si>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</si>
  <si>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</si>
  <si>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</si>
  <si>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</si>
  <si>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</si>
  <si>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</si>
  <si>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</si>
  <si>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</si>
  <si>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</si>
  <si>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</si>
  <si>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</si>
  <si>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</si>
  <si>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</si>
  <si>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</si>
  <si>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</si>
  <si>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</si>
  <si>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</si>
  <si>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</si>
  <si>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</si>
  <si>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</si>
  <si>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</si>
  <si>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</si>
  <si>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</si>
  <si>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</si>
  <si>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</si>
  <si>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</si>
  <si>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</si>
  <si>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</si>
  <si>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</si>
  <si>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</si>
  <si>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</si>
  <si>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</si>
  <si>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</si>
  <si>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</si>
  <si>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</si>
  <si>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</si>
  <si>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</si>
  <si>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</si>
  <si>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</si>
  <si>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</si>
  <si>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</si>
  <si>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</si>
  <si>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</si>
  <si>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</si>
  <si>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</si>
  <si>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</si>
  <si>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</si>
  <si>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</si>
  <si>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</si>
  <si>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</si>
  <si>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</si>
  <si>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</si>
  <si>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</si>
  <si>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</si>
  <si>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</si>
  <si>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</si>
  <si>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</si>
  <si>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</si>
  <si>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</si>
  <si>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</si>
  <si>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</si>
  <si>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</si>
  <si>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</si>
  <si>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</si>
  <si>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</si>
  <si>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</si>
  <si>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</si>
  <si>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</si>
  <si>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</si>
  <si>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</si>
  <si>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</si>
  <si>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</si>
  <si>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</si>
  <si>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</si>
  <si>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</si>
  <si>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</si>
  <si>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</si>
  <si>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</si>
  <si>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</si>
  <si>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</si>
  <si>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</si>
  <si>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</si>
  <si>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</si>
  <si>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</si>
  <si>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</si>
  <si>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</si>
  <si>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</si>
  <si>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</si>
  <si>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</si>
  <si>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</si>
  <si>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</si>
  <si>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</si>
  <si>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</si>
  <si>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</si>
  <si>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</si>
  <si>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</si>
  <si>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</si>
  <si>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</si>
  <si>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</si>
  <si>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</si>
  <si>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</si>
  <si>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</si>
  <si>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</si>
  <si>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</si>
  <si>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</si>
  <si>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</si>
  <si>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</si>
  <si>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</si>
  <si>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</si>
  <si>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</si>
  <si>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</si>
  <si>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</si>
  <si>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</si>
  <si>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</si>
  <si>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</si>
  <si>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</si>
  <si>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</si>
  <si>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</si>
  <si>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</si>
  <si>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</si>
  <si>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</si>
  <si>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</si>
  <si>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</si>
  <si>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</si>
  <si>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</si>
  <si>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</si>
  <si>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</si>
  <si>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</si>
  <si>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</si>
  <si>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</si>
  <si>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</si>
  <si>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</si>
  <si>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</si>
  <si>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</si>
  <si>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</si>
  <si>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</si>
  <si>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</si>
  <si>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</si>
  <si>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</si>
  <si>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</si>
  <si>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</si>
  <si>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</si>
  <si>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</si>
  <si>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</si>
  <si>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</si>
  <si>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</si>
  <si>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</si>
  <si>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</si>
  <si>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</si>
  <si>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</si>
  <si>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</si>
  <si>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</si>
  <si>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</si>
  <si>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</si>
  <si>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</si>
  <si>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</si>
  <si>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</si>
  <si>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</si>
  <si>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</si>
  <si>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</si>
  <si>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</si>
  <si>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</si>
  <si>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</si>
  <si>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</si>
  <si>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</si>
  <si>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</si>
  <si>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</si>
  <si>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</si>
  <si>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</si>
  <si>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</si>
  <si>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</si>
  <si>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</si>
  <si>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</si>
  <si>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</si>
  <si>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</si>
  <si>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</si>
  <si>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</si>
  <si>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</si>
  <si>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</si>
  <si>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</si>
  <si>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</si>
  <si>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</si>
  <si>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</si>
  <si>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</si>
  <si>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</si>
  <si>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</si>
  <si>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</si>
  <si>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</si>
  <si>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</si>
  <si>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</si>
  <si>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</si>
  <si>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</si>
  <si>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</si>
  <si>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</si>
  <si>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</si>
  <si>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</si>
  <si>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</si>
  <si>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</si>
  <si>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</si>
  <si>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</si>
  <si>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</si>
  <si>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</si>
  <si>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</si>
  <si>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</si>
  <si>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</si>
  <si>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</si>
  <si>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</si>
  <si>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</si>
  <si>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</si>
  <si>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</si>
  <si>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</si>
  <si>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</si>
  <si>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</si>
  <si>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</si>
  <si>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</si>
  <si>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</si>
  <si>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</si>
  <si>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</si>
  <si>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</si>
  <si>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</si>
  <si>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</si>
  <si>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</si>
  <si>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</si>
  <si>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</si>
  <si>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</si>
  <si>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</si>
  <si>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</si>
  <si>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</si>
  <si>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</si>
  <si>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</si>
  <si>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</si>
  <si>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</si>
  <si>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</si>
  <si>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</si>
  <si>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</si>
  <si>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</si>
  <si>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</si>
  <si>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</si>
  <si>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</si>
  <si>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</si>
  <si>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</si>
  <si>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</si>
  <si>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</si>
  <si>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</si>
  <si>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</si>
  <si>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</si>
  <si>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</si>
  <si>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</si>
  <si>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</si>
  <si>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</si>
  <si>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</si>
  <si>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</si>
  <si>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</si>
  <si>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</si>
  <si>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</si>
  <si>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</si>
  <si>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</si>
  <si>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</si>
  <si>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</si>
  <si>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</si>
  <si>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</si>
  <si>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</si>
  <si>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</si>
  <si>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</si>
  <si>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</si>
  <si>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</si>
  <si>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</si>
  <si>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</si>
  <si>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</si>
  <si>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</si>
  <si>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</si>
  <si>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</si>
  <si>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</si>
  <si>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</si>
  <si>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</si>
  <si>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</si>
  <si>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</si>
  <si>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</si>
  <si>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</si>
  <si>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</si>
  <si>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</si>
  <si>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</si>
  <si>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</si>
  <si>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</si>
  <si>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</si>
  <si>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</si>
  <si>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</si>
  <si>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</si>
  <si>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</si>
  <si>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</si>
  <si>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</si>
  <si>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</si>
  <si>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</si>
  <si>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</si>
  <si>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</si>
  <si>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</si>
  <si>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</si>
  <si>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</si>
  <si>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</si>
  <si>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</si>
  <si>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</si>
  <si>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</si>
  <si>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</si>
  <si>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</si>
  <si>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</si>
  <si>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</si>
  <si>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</si>
  <si>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</si>
  <si>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</si>
  <si>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</si>
  <si>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</si>
  <si>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</si>
  <si>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</si>
  <si>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</si>
  <si>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</si>
  <si>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</si>
  <si>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</si>
  <si>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</si>
  <si>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</si>
  <si>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</si>
  <si>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</si>
  <si>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</si>
  <si>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</si>
  <si>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</si>
  <si>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</si>
  <si>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</si>
  <si>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</si>
  <si>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</si>
  <si>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</si>
  <si>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</si>
  <si>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</si>
  <si>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</si>
  <si>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</si>
  <si>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</si>
  <si>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</si>
  <si>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</si>
  <si>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</si>
  <si>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</si>
  <si>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</si>
  <si>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</si>
  <si>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</si>
  <si>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</si>
  <si>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</si>
  <si>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</si>
  <si>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</si>
  <si>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</si>
  <si>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</si>
  <si>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</si>
  <si>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</si>
  <si>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</si>
  <si>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</si>
  <si>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</si>
  <si>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</si>
  <si>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</si>
  <si>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</si>
  <si>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</si>
  <si>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</si>
  <si>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</si>
  <si>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</si>
  <si>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</si>
  <si>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</si>
  <si>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</si>
  <si>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</si>
  <si>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</si>
  <si>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</si>
  <si>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</si>
  <si>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</si>
  <si>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</si>
  <si>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</si>
  <si>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</si>
  <si>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</si>
  <si>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</si>
  <si>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</si>
  <si>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</si>
  <si>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</si>
  <si>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</si>
  <si>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</si>
  <si>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</si>
  <si>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</si>
  <si>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</si>
  <si>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</si>
  <si>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</si>
  <si>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</si>
  <si>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</si>
  <si>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</si>
  <si>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</si>
  <si>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</si>
  <si>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</si>
  <si>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</si>
  <si>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</si>
  <si>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</si>
  <si>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</si>
  <si>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</si>
  <si>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</si>
  <si>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</si>
  <si>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</si>
  <si>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</si>
  <si>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</si>
  <si>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</si>
  <si>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</si>
  <si>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</si>
  <si>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</si>
  <si>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</si>
  <si>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</si>
  <si>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</si>
  <si>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</si>
  <si>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</si>
  <si>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</si>
  <si>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</si>
  <si>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</si>
  <si>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</si>
  <si>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</si>
  <si>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</si>
  <si>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</si>
  <si>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</si>
  <si>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</si>
  <si>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</si>
  <si>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</si>
  <si>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</si>
  <si>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</si>
  <si>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</si>
  <si>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</si>
  <si>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</si>
  <si>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</si>
  <si>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</si>
  <si>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</si>
  <si>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</si>
  <si>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</si>
  <si>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</si>
  <si>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</si>
  <si>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</si>
  <si>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</si>
  <si>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</si>
  <si>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</si>
  <si>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</si>
  <si>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</si>
  <si>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</si>
  <si>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</si>
  <si>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</si>
  <si>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</si>
  <si>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</si>
  <si>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</si>
  <si>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</si>
  <si>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</si>
  <si>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</si>
  <si>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</si>
  <si>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</si>
  <si>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</si>
  <si>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</si>
  <si>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</si>
  <si>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</si>
  <si>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</si>
  <si>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</si>
  <si>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</si>
  <si>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</si>
  <si>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</si>
  <si>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</si>
  <si>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</si>
  <si>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</si>
  <si>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</si>
  <si>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</si>
  <si>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</si>
  <si>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</si>
  <si>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</si>
  <si>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</si>
  <si>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</si>
  <si>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</si>
  <si>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</si>
  <si>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</si>
  <si>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</si>
  <si>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</si>
  <si>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</si>
  <si>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</si>
  <si>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</si>
  <si>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</si>
  <si>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</si>
  <si>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</si>
  <si>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</si>
  <si>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</si>
  <si>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</si>
  <si>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</si>
  <si>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</si>
  <si>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</si>
  <si>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</si>
  <si>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</si>
  <si>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</si>
  <si>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</si>
  <si>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</si>
  <si>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</si>
  <si>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</si>
  <si>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</si>
  <si>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</si>
  <si>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</si>
  <si>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</si>
  <si>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</si>
  <si>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</si>
  <si>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</si>
  <si>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</si>
  <si>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</si>
  <si>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</si>
  <si>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</si>
  <si>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</si>
  <si>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</si>
  <si>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</si>
  <si>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</si>
  <si>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</si>
  <si>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</si>
  <si>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</si>
  <si>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</si>
  <si>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</si>
  <si>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</si>
  <si>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</si>
  <si>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</si>
  <si>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</si>
  <si>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</si>
  <si>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</si>
  <si>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</si>
  <si>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</si>
  <si>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</si>
  <si>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</si>
  <si>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</si>
  <si>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</si>
  <si>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</si>
  <si>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</si>
  <si>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</si>
  <si>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</si>
  <si>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</si>
  <si>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</si>
  <si>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</si>
  <si>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</si>
  <si>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</si>
  <si>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</si>
  <si>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</si>
  <si>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</si>
  <si>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</si>
  <si>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</si>
  <si>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</si>
  <si>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</si>
  <si>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</si>
  <si>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</si>
  <si>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</si>
  <si>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</si>
  <si>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</si>
  <si>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</si>
  <si>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</si>
  <si>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</si>
  <si>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</si>
  <si>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</si>
  <si>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</si>
  <si>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</si>
  <si>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</si>
  <si>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</si>
  <si>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</si>
  <si>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</si>
  <si>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</si>
  <si>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</si>
  <si>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</si>
  <si>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</si>
  <si>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</si>
  <si>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</si>
  <si>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</si>
  <si>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</si>
  <si>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</si>
  <si>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</si>
  <si>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</si>
  <si>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</si>
  <si>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</si>
  <si>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</si>
  <si>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</si>
  <si>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</si>
  <si>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</si>
  <si>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</si>
  <si>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</si>
  <si>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</si>
  <si>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</si>
  <si>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</si>
  <si>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</si>
  <si>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</si>
  <si>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</si>
  <si>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</si>
  <si>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</si>
  <si>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</si>
  <si>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</si>
  <si>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</si>
  <si>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</si>
  <si>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</si>
  <si>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</si>
  <si>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</si>
  <si>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</si>
  <si>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</si>
  <si>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</si>
  <si>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</si>
  <si>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</si>
  <si>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</si>
  <si>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</si>
  <si>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</si>
  <si>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</si>
  <si>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</si>
  <si>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</si>
  <si>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</si>
  <si>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</si>
  <si>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</si>
  <si>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</si>
  <si>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</si>
  <si>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</si>
  <si>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</si>
  <si>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</si>
  <si>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</si>
  <si>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</si>
  <si>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</si>
  <si>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</si>
  <si>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</si>
  <si>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</si>
  <si>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</si>
  <si>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</si>
  <si>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</si>
  <si>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</si>
  <si>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</si>
  <si>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</si>
  <si>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</si>
  <si>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</si>
  <si>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</si>
  <si>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</si>
  <si>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</si>
  <si>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</si>
  <si>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</si>
  <si>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</si>
  <si>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</si>
  <si>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</si>
  <si>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</si>
  <si>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</si>
  <si>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</si>
  <si>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</si>
  <si>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</si>
  <si>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</si>
  <si>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</si>
  <si>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</si>
  <si>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</si>
  <si>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</si>
  <si>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</si>
  <si>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</si>
  <si>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</si>
  <si>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</si>
  <si>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</si>
  <si>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</si>
  <si>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</si>
  <si>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</si>
  <si>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</si>
  <si>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</si>
  <si>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</si>
  <si>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</si>
  <si>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</si>
  <si>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</si>
  <si>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</si>
  <si>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</si>
  <si>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</si>
  <si>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</si>
  <si>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</si>
  <si>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</si>
  <si>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</si>
  <si>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</si>
  <si>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</si>
  <si>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</si>
  <si>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</si>
  <si>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</si>
  <si>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</si>
  <si>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</si>
  <si>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</si>
  <si>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</si>
  <si>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</si>
  <si>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</si>
  <si>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</si>
  <si>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</si>
  <si>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</si>
  <si>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</si>
  <si>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</si>
  <si>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</si>
  <si>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</si>
  <si>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</si>
  <si>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</si>
  <si>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</si>
  <si>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</si>
  <si>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</si>
  <si>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</si>
  <si>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</si>
  <si>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</si>
  <si>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</si>
  <si>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</si>
  <si>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</si>
  <si>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</si>
  <si>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</si>
  <si>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</si>
  <si>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</si>
  <si>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</si>
  <si>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</si>
  <si>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</si>
  <si>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</si>
  <si>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</si>
  <si>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</si>
  <si>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</si>
  <si>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</si>
  <si>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</si>
  <si>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</si>
  <si>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</si>
  <si>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</si>
  <si>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</si>
  <si>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</si>
  <si>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</si>
  <si>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</si>
  <si>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</si>
  <si>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</si>
  <si>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</si>
  <si>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</si>
  <si>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</si>
  <si>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</si>
  <si>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</si>
  <si>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</si>
  <si>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</si>
  <si>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</si>
  <si>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</si>
  <si>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</si>
  <si>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</si>
  <si>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</si>
  <si>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</si>
  <si>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</si>
  <si>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</si>
  <si>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</si>
  <si>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</si>
  <si>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</si>
  <si>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</si>
  <si>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</si>
  <si>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</si>
  <si>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</si>
  <si>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</si>
  <si>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</si>
  <si>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</si>
  <si>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</si>
  <si>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</si>
  <si>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</si>
  <si>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</si>
  <si>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</si>
  <si>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</si>
  <si>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</si>
  <si>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</si>
  <si>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</si>
  <si>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</si>
  <si>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</si>
  <si>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</si>
  <si>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</si>
  <si>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</si>
  <si>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</si>
  <si>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</si>
  <si>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</si>
  <si>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</si>
  <si>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</si>
  <si>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</si>
  <si>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</si>
  <si>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</si>
  <si>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</si>
  <si>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</si>
  <si>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</si>
  <si>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</si>
  <si>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</si>
  <si>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</si>
  <si>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</si>
  <si>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</si>
  <si>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</si>
  <si>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</si>
  <si>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</si>
  <si>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</si>
  <si>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</si>
  <si>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</si>
  <si>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</si>
  <si>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</si>
  <si>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</si>
  <si>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</si>
  <si>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</si>
  <si>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</si>
  <si>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</si>
  <si>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</si>
  <si>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</si>
  <si>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</si>
  <si>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</si>
  <si>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</si>
  <si>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</si>
  <si>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</si>
  <si>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</si>
  <si>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</si>
  <si>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</si>
  <si>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</si>
  <si>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</si>
  <si>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</si>
  <si>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</si>
  <si>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</si>
  <si>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</si>
  <si>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</si>
  <si>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</si>
  <si>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</si>
  <si>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</si>
  <si>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</si>
  <si>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</si>
  <si>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</si>
  <si>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</si>
  <si>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</si>
  <si>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</si>
  <si>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</si>
  <si>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</si>
  <si>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</si>
  <si>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</si>
  <si>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</si>
  <si>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</si>
  <si>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</si>
  <si>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</si>
  <si>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</si>
  <si>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</si>
  <si>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</si>
  <si>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</si>
  <si>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</si>
  <si>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</si>
  <si>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</si>
  <si>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</si>
  <si>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</si>
  <si>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</si>
  <si>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</si>
  <si>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</si>
  <si>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</si>
  <si>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</si>
  <si>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</si>
  <si>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</si>
  <si>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</si>
  <si>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</si>
  <si>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</si>
  <si>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</si>
  <si>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</si>
  <si>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</si>
  <si>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</si>
  <si>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</si>
  <si>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</si>
  <si>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</si>
  <si>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</si>
  <si>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</si>
  <si>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</si>
  <si>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</si>
  <si>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</si>
  <si>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</si>
  <si>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</si>
  <si>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</si>
  <si>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</si>
  <si>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</si>
  <si>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</si>
  <si>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</si>
  <si>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</si>
  <si>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</si>
  <si>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</si>
  <si>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</si>
  <si>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</si>
  <si>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</si>
  <si>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</si>
  <si>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</si>
  <si>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</si>
  <si>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</si>
  <si>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</si>
  <si>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</si>
  <si>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</si>
  <si>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</si>
  <si>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</si>
  <si>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</si>
  <si>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</si>
  <si>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</si>
  <si>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</si>
  <si>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</si>
  <si>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</si>
  <si>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</si>
  <si>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</si>
  <si>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</si>
  <si>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</si>
  <si>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</si>
  <si>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</si>
  <si>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</si>
  <si>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</si>
  <si>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</si>
  <si>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</si>
  <si>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</si>
  <si>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</si>
  <si>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</si>
  <si>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</si>
  <si>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</si>
  <si>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</si>
  <si>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</si>
  <si>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</si>
  <si>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</si>
  <si>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</si>
  <si>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</si>
  <si>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</si>
  <si>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</si>
  <si>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</si>
  <si>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</si>
  <si>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</si>
  <si>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</si>
  <si>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</si>
  <si>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</si>
  <si>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</si>
  <si>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</si>
  <si>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</si>
  <si>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</si>
  <si>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</si>
  <si>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</si>
  <si>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</si>
  <si>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</si>
  <si>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</si>
  <si>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</si>
  <si>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</si>
  <si>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</si>
  <si>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</si>
  <si>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</si>
  <si>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</si>
  <si>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</si>
  <si>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</si>
  <si>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</si>
  <si>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</si>
  <si>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</si>
  <si>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</si>
  <si>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</si>
  <si>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</si>
  <si>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</si>
  <si>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</si>
  <si>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</si>
  <si>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</si>
  <si>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</si>
  <si>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</si>
  <si>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</si>
  <si>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</si>
  <si>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</si>
  <si>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</si>
  <si>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</si>
  <si>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</si>
  <si>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</si>
  <si>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</si>
  <si>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</si>
  <si>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</si>
  <si>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</si>
  <si>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</si>
  <si>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</si>
  <si>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</si>
  <si>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</si>
  <si>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</si>
  <si>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</si>
  <si>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</si>
  <si>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</si>
  <si>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</si>
  <si>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</si>
  <si>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</si>
  <si>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</si>
  <si>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</si>
  <si>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</si>
  <si>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</si>
  <si>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</si>
  <si>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</si>
  <si>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</si>
  <si>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</si>
  <si>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</si>
  <si>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</si>
  <si>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</si>
  <si>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</si>
  <si>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</si>
  <si>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</si>
  <si>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</si>
  <si>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</si>
  <si>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</si>
  <si>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</si>
  <si>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</si>
  <si>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</si>
  <si>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</si>
  <si>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</si>
  <si>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</si>
  <si>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</si>
  <si>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</si>
  <si>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</si>
  <si>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</si>
  <si>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</si>
  <si>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</si>
  <si>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</si>
  <si>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</si>
  <si>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</si>
  <si>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</si>
  <si>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</si>
  <si>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</si>
  <si>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</si>
  <si>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</si>
  <si>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</si>
  <si>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</si>
  <si>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</si>
  <si>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</si>
  <si>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</si>
  <si>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</si>
  <si>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</si>
  <si>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</si>
  <si>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</si>
  <si>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</si>
  <si>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</si>
  <si>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</si>
  <si>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</si>
  <si>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</si>
  <si>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</si>
  <si>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</si>
  <si>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</si>
  <si>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</si>
  <si>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</si>
  <si>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</si>
  <si>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</si>
  <si>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</si>
  <si>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</si>
  <si>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</si>
  <si>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</si>
  <si>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</si>
  <si>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</si>
  <si>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</si>
  <si>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</si>
  <si>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</si>
  <si>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</si>
  <si>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</si>
  <si>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</si>
  <si>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</si>
  <si>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</si>
  <si>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</si>
  <si>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</si>
  <si>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</si>
  <si>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</si>
  <si>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</si>
  <si>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</si>
  <si>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</si>
  <si>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</si>
  <si>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</si>
  <si>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</si>
  <si>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</si>
  <si>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</si>
  <si>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</si>
  <si>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</si>
  <si>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</si>
  <si>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</si>
  <si>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</si>
  <si>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</si>
  <si>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</si>
  <si>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</si>
  <si>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</si>
  <si>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</si>
  <si>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</si>
  <si>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</si>
  <si>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</si>
  <si>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</si>
  <si>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</si>
  <si>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</si>
  <si>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</si>
  <si>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</si>
  <si>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</si>
  <si>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</si>
  <si>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</si>
  <si>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</si>
  <si>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</si>
  <si>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</si>
  <si>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</si>
  <si>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</si>
  <si>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</si>
  <si>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</si>
  <si>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</si>
  <si>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</si>
  <si>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</si>
  <si>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</si>
  <si>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</si>
  <si>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</si>
  <si>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</si>
  <si>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</si>
  <si>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</si>
  <si>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</si>
  <si>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</si>
  <si>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</si>
  <si>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</si>
  <si>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</si>
  <si>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</si>
  <si>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</si>
  <si>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</si>
  <si>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</si>
  <si>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</si>
  <si>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</si>
  <si>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</si>
  <si>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</si>
  <si>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</si>
  <si>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</si>
  <si>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</si>
  <si>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</si>
  <si>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</si>
  <si>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</si>
  <si>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</si>
  <si>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</si>
  <si>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</si>
  <si>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</si>
  <si>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</si>
  <si>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</si>
  <si>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</si>
  <si>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</si>
  <si>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</si>
  <si>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</si>
  <si>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</si>
  <si>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</si>
  <si>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</si>
  <si>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</si>
  <si>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</si>
  <si>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</si>
  <si>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</si>
  <si>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</si>
  <si>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</si>
  <si>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</si>
  <si>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</si>
  <si>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</si>
  <si>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</si>
  <si>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</si>
  <si>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</si>
  <si>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</si>
  <si>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</si>
  <si>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</si>
  <si>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</si>
  <si>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</si>
  <si>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</si>
  <si>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</si>
  <si>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</si>
  <si>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</si>
  <si>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</si>
  <si>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</si>
  <si>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</si>
  <si>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</si>
  <si>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</si>
  <si>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</si>
  <si>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</si>
  <si>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</si>
  <si>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</si>
  <si>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</si>
  <si>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</si>
  <si>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</si>
  <si>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</si>
  <si>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</si>
  <si>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</si>
  <si>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</si>
  <si>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</si>
  <si>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</si>
  <si>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</si>
  <si>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</si>
  <si>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</si>
  <si>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</si>
  <si>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</si>
  <si>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</si>
  <si>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</si>
  <si>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</si>
  <si>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</si>
  <si>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</si>
  <si>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</si>
  <si>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</si>
  <si>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</si>
  <si>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</si>
  <si>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</si>
  <si>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</si>
  <si>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</si>
  <si>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</si>
  <si>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</si>
  <si>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</si>
  <si>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</si>
  <si>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</si>
  <si>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</si>
  <si>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</si>
  <si>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</si>
  <si>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</si>
  <si>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</si>
  <si>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</si>
  <si>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</si>
  <si>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</si>
  <si>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</si>
  <si>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</si>
  <si>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</si>
  <si>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</si>
  <si>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</si>
  <si>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</si>
  <si>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</si>
  <si>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</si>
  <si>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</si>
  <si>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</si>
  <si>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</si>
  <si>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</si>
  <si>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</si>
  <si>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</si>
  <si>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</si>
  <si>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</si>
  <si>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</si>
  <si>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</si>
  <si>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</si>
  <si>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</si>
  <si>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</si>
  <si>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</si>
  <si>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</si>
  <si>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</si>
  <si>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</si>
  <si>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</si>
  <si>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</si>
  <si>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</si>
  <si>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</si>
  <si>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</si>
  <si>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</si>
  <si>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</si>
  <si>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</si>
  <si>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</si>
  <si>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</si>
  <si>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</si>
  <si>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</si>
  <si>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</si>
  <si>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</si>
  <si>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</si>
  <si>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</si>
  <si>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</si>
  <si>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</si>
  <si>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</si>
  <si>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</si>
  <si>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</si>
  <si>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</si>
  <si>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</si>
  <si>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</si>
  <si>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</si>
  <si>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</si>
  <si>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</si>
  <si>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</si>
  <si>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</si>
  <si>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</si>
  <si>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</si>
  <si>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</si>
  <si>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</si>
  <si>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</si>
  <si>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</si>
  <si>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</si>
  <si>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</si>
  <si>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</si>
  <si>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</si>
  <si>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</si>
  <si>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</si>
  <si>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</si>
  <si>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</si>
  <si>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</si>
  <si>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</si>
  <si>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</si>
  <si>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</si>
  <si>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</si>
  <si>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</si>
  <si>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</si>
  <si>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</si>
  <si>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</si>
  <si>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</si>
  <si>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</si>
  <si>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</si>
  <si>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</si>
  <si>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</si>
  <si>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</si>
  <si>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</si>
  <si>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</si>
  <si>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</si>
  <si>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</si>
  <si>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</si>
  <si>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</si>
  <si>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</si>
  <si>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</si>
  <si>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</si>
  <si>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</si>
  <si>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</si>
  <si>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</si>
  <si>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</si>
  <si>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</si>
  <si>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</si>
  <si>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</si>
  <si>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</si>
  <si>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</si>
  <si>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</si>
  <si>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</si>
  <si>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</si>
  <si>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</si>
  <si>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</si>
  <si>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</si>
  <si>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</si>
  <si>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</si>
  <si>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</si>
  <si>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</si>
  <si>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</si>
  <si>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</si>
  <si>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</si>
  <si>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</si>
  <si>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</si>
  <si>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</si>
  <si>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</si>
  <si>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</si>
  <si>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</si>
  <si>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</si>
  <si>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</si>
  <si>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</si>
  <si>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</si>
  <si>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</si>
  <si>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</si>
  <si>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</si>
  <si>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</si>
  <si>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</si>
  <si>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</si>
  <si>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</si>
  <si>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</si>
  <si>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</si>
  <si>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</si>
  <si>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</si>
  <si>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</si>
  <si>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</si>
  <si>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</si>
  <si>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</si>
  <si>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</si>
  <si>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</si>
  <si>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</si>
  <si>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</si>
  <si>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</si>
  <si>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</si>
  <si>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</si>
  <si>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</si>
  <si>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</si>
  <si>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</si>
  <si>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</si>
  <si>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</si>
  <si>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</si>
  <si>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</si>
  <si>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</si>
  <si>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</si>
  <si>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</si>
  <si>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</si>
  <si>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</si>
  <si>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</si>
  <si>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</si>
  <si>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</si>
  <si>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</si>
  <si>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</si>
  <si>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</si>
  <si>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</si>
  <si>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</si>
  <si>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</si>
  <si>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</si>
  <si>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</si>
  <si>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</si>
  <si>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</si>
  <si>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</si>
  <si>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</si>
  <si>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</si>
  <si>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</si>
  <si>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</si>
  <si>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</si>
  <si>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</si>
  <si>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</si>
  <si>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</si>
  <si>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</si>
  <si>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</si>
  <si>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</si>
  <si>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</si>
  <si>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</si>
  <si>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</si>
  <si>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</si>
  <si>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</si>
  <si>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</si>
  <si>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</si>
  <si>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</si>
  <si>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</si>
  <si>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</si>
  <si>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</si>
  <si>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</si>
  <si>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</si>
  <si>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</si>
  <si>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</si>
  <si>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</si>
  <si>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</si>
  <si>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</si>
  <si>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</si>
  <si>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</si>
  <si>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</si>
  <si>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</si>
  <si>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</si>
  <si>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</si>
  <si>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</si>
  <si>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</si>
  <si>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</si>
  <si>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</si>
  <si>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</si>
  <si>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</si>
  <si>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</si>
  <si>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</si>
  <si>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</si>
  <si>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</si>
  <si>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</si>
  <si>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</si>
  <si>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</si>
  <si>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</si>
  <si>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</si>
  <si>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</si>
  <si>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</si>
  <si>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</si>
  <si>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</si>
  <si>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</si>
  <si>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</si>
  <si>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</si>
  <si>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</si>
  <si>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</si>
  <si>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</si>
  <si>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</si>
  <si>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</si>
  <si>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</si>
  <si>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</si>
  <si>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</si>
  <si>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</si>
  <si>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</si>
  <si>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</si>
  <si>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</si>
  <si>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</si>
  <si>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</si>
  <si>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</si>
  <si>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</si>
  <si>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</si>
  <si>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</si>
  <si>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</si>
  <si>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</si>
  <si>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</si>
  <si>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</si>
  <si>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</si>
  <si>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</si>
  <si>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</si>
  <si>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</si>
  <si>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</si>
  <si>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</si>
  <si>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</si>
  <si>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</si>
  <si>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</si>
  <si>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</si>
  <si>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</si>
  <si>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</si>
  <si>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</si>
  <si>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</si>
  <si>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</si>
  <si>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</si>
  <si>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</si>
  <si>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</si>
  <si>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</si>
  <si>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</si>
  <si>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</si>
  <si>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</si>
  <si>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</si>
  <si>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</si>
  <si>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</si>
  <si>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</si>
  <si>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</si>
  <si>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</si>
  <si>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</si>
  <si>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</si>
  <si>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</si>
  <si>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</si>
  <si>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</si>
  <si>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</si>
  <si>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</si>
  <si>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</si>
  <si>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</si>
  <si>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</si>
  <si>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</si>
  <si>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</si>
  <si>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</si>
  <si>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</si>
  <si>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</si>
  <si>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</si>
  <si>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</si>
  <si>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</si>
  <si>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</si>
  <si>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</si>
  <si>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</si>
  <si>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</si>
  <si>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</si>
  <si>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</si>
  <si>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</si>
  <si>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</si>
  <si>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</si>
  <si>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</si>
  <si>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</si>
  <si>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</si>
  <si>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</si>
  <si>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</si>
  <si>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</si>
  <si>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</si>
  <si>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</si>
  <si>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</si>
  <si>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</si>
  <si>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</si>
  <si>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</si>
  <si>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</si>
  <si>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</si>
  <si>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</si>
  <si>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</si>
  <si>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</si>
  <si>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</si>
  <si>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</si>
  <si>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</si>
  <si>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</si>
  <si>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</si>
  <si>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</si>
  <si>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</si>
  <si>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</si>
  <si>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</si>
  <si>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</si>
  <si>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</si>
  <si>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</si>
  <si>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</si>
  <si>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</si>
  <si>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</si>
  <si>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</si>
  <si>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</si>
  <si>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</si>
  <si>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</si>
  <si>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</si>
  <si>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</si>
  <si>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</si>
  <si>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</si>
  <si>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</si>
  <si>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</si>
  <si>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</si>
  <si>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</si>
  <si>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</si>
  <si>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</si>
  <si>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</si>
  <si>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</si>
  <si>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</si>
  <si>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</si>
  <si>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</si>
  <si>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</si>
  <si>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</si>
  <si>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</si>
  <si>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</si>
  <si>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</si>
  <si>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</si>
  <si>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</si>
  <si>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</si>
  <si>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</si>
  <si>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</si>
  <si>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</si>
  <si>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</si>
  <si>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</si>
  <si>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</si>
  <si>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</si>
  <si>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</si>
  <si>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</si>
  <si>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</si>
  <si>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</si>
  <si>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</si>
  <si>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</si>
  <si>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</si>
  <si>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</si>
  <si>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</si>
  <si>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</si>
  <si>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</si>
  <si>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</si>
  <si>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</si>
  <si>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</si>
  <si>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</si>
  <si>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</si>
  <si>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</si>
  <si>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</si>
  <si>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</si>
  <si>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</si>
  <si>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</si>
  <si>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</si>
  <si>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</si>
  <si>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</si>
  <si>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</si>
  <si>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</si>
  <si>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</si>
  <si>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</si>
  <si>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</si>
  <si>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</si>
  <si>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</si>
  <si>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</si>
  <si>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</si>
  <si>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</si>
  <si>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</si>
  <si>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</si>
  <si>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</si>
  <si>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</si>
  <si>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</si>
  <si>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</si>
  <si>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</si>
  <si>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</si>
  <si>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</si>
  <si>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</si>
  <si>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</si>
  <si>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</si>
  <si>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</si>
  <si>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</si>
  <si>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</si>
  <si>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</si>
  <si>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</si>
  <si>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</si>
  <si>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</si>
  <si>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</si>
  <si>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</si>
  <si>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</si>
  <si>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</si>
  <si>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</si>
  <si>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</si>
  <si>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</si>
  <si>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</si>
  <si>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</si>
  <si>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</si>
  <si>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</si>
  <si>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</si>
  <si>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</si>
  <si>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</si>
  <si>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</si>
  <si>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</si>
  <si>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</si>
  <si>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</si>
  <si>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</si>
  <si>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</si>
  <si>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</si>
  <si>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</si>
  <si>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</si>
  <si>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</si>
  <si>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</si>
  <si>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</si>
  <si>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</si>
  <si>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</si>
  <si>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</si>
  <si>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</si>
  <si>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</si>
  <si>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</si>
  <si>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</si>
  <si>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</si>
  <si>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</si>
  <si>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</si>
  <si>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</si>
  <si>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</si>
  <si>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</si>
  <si>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</si>
  <si>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</si>
  <si>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</si>
  <si>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</si>
  <si>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</si>
  <si>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</si>
  <si>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</si>
  <si>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</si>
  <si>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</si>
  <si>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</si>
  <si>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</si>
  <si>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</si>
  <si>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</si>
  <si>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</si>
  <si>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</si>
  <si>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</si>
  <si>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</si>
  <si>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</si>
  <si>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</si>
  <si>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</si>
  <si>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</si>
  <si>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</si>
  <si>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</si>
  <si>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</si>
  <si>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</si>
  <si>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</si>
  <si>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</si>
  <si>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</si>
  <si>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</si>
  <si>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</si>
  <si>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</si>
  <si>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</si>
  <si>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</si>
  <si>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</si>
  <si>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</si>
  <si>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</si>
  <si>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</si>
  <si>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</si>
  <si>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</si>
  <si>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</si>
  <si>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</si>
  <si>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</si>
  <si>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</si>
  <si>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</si>
  <si>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</si>
  <si>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</si>
  <si>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</si>
  <si>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</si>
  <si>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</si>
  <si>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</si>
  <si>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</si>
  <si>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</si>
  <si>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</si>
  <si>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</si>
  <si>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</si>
  <si>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</si>
  <si>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</si>
  <si>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</si>
  <si>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</si>
  <si>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</si>
  <si>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</si>
  <si>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</si>
  <si>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</si>
  <si>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</si>
  <si>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</si>
  <si>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</si>
  <si>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</si>
  <si>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</si>
  <si>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</si>
  <si>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</si>
  <si>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</si>
  <si>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</si>
  <si>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</si>
  <si>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</si>
  <si>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</si>
  <si>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</si>
  <si>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</si>
  <si>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</si>
  <si>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</si>
  <si>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</si>
  <si>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</si>
  <si>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</si>
  <si>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</si>
  <si>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</si>
  <si>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</si>
  <si>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</si>
  <si>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</si>
  <si>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</si>
  <si>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</si>
  <si>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</si>
  <si>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</si>
  <si>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</si>
  <si>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</si>
  <si>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</si>
  <si>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</si>
  <si>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</si>
  <si>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</si>
  <si>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</si>
  <si>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</si>
  <si>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</si>
  <si>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</si>
  <si>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</si>
  <si>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</si>
  <si>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</si>
  <si>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</si>
  <si>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</si>
  <si>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</si>
  <si>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</si>
  <si>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</si>
  <si>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</si>
  <si>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</si>
  <si>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</si>
  <si>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</si>
  <si>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</si>
  <si>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</si>
  <si>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</si>
  <si>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</si>
  <si>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</si>
  <si>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</si>
  <si>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</si>
  <si>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</si>
  <si>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</si>
  <si>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</si>
  <si>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</si>
  <si>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</si>
  <si>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</si>
  <si>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</si>
  <si>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</si>
  <si>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</si>
  <si>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</si>
  <si>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</si>
  <si>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</si>
  <si>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</si>
  <si>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</si>
  <si>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</si>
  <si>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</si>
  <si>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</si>
  <si>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</si>
  <si>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</si>
  <si>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</si>
  <si>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</si>
  <si>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</si>
  <si>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</si>
  <si>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</si>
  <si>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</si>
  <si>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</si>
  <si>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</si>
  <si>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</si>
  <si>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</si>
  <si>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</si>
  <si>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</si>
  <si>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</si>
  <si>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</si>
  <si>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</si>
  <si>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</si>
  <si>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</si>
  <si>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</si>
  <si>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</si>
  <si>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</si>
  <si>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</si>
  <si>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</si>
  <si>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</si>
  <si>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</si>
  <si>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</si>
  <si>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</si>
  <si>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</si>
  <si>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</si>
  <si>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</si>
  <si>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</si>
  <si>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</si>
  <si>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</si>
  <si>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</si>
  <si>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</si>
  <si>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</si>
  <si>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</si>
  <si>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</si>
  <si>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</si>
  <si>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</si>
  <si>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</si>
  <si>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</si>
  <si>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</si>
  <si>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</si>
  <si>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</si>
  <si>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</si>
  <si>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</si>
  <si>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</si>
  <si>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</si>
  <si>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</si>
  <si>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</si>
  <si>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</si>
  <si>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</si>
  <si>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</si>
  <si>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</si>
  <si>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</si>
  <si>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</si>
  <si>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</si>
  <si>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</si>
  <si>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</si>
  <si>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</si>
  <si>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</si>
  <si>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</si>
  <si>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</si>
  <si>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</si>
  <si>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</si>
  <si>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</si>
  <si>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</si>
  <si>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</si>
  <si>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</si>
  <si>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</si>
  <si>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</si>
  <si>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</si>
  <si>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</si>
  <si>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</si>
  <si>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</si>
  <si>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</si>
  <si>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</si>
  <si>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</si>
  <si>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</si>
  <si>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</si>
  <si>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</si>
  <si>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</si>
  <si>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</si>
  <si>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</si>
  <si>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</si>
  <si>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</si>
  <si>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</si>
  <si>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</si>
  <si>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</si>
  <si>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</si>
  <si>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</si>
  <si>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</si>
  <si>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</si>
  <si>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</si>
  <si>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</si>
  <si>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</si>
  <si>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</si>
  <si>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</si>
  <si>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</si>
  <si>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</si>
  <si>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</si>
  <si>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</si>
  <si>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</si>
  <si>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</si>
  <si>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</si>
  <si>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</si>
  <si>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</si>
  <si>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</si>
  <si>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</si>
  <si>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</si>
  <si>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</si>
  <si>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</si>
  <si>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</si>
  <si>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</si>
  <si>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</si>
  <si>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</si>
  <si>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</si>
  <si>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</si>
  <si>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</si>
  <si>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</si>
  <si>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</si>
  <si>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</si>
  <si>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</si>
  <si>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</si>
  <si>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</si>
  <si>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</si>
  <si>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</si>
  <si>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</si>
  <si>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</si>
  <si>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</si>
  <si>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</si>
  <si>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</si>
  <si>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</si>
  <si>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</si>
  <si>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</si>
  <si>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</si>
  <si>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</si>
  <si>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</si>
  <si>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</si>
  <si>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</si>
  <si>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</si>
  <si>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</si>
  <si>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</si>
  <si>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</si>
  <si>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</si>
  <si>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</si>
  <si>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</si>
  <si>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</si>
  <si>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</si>
  <si>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</si>
  <si>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</si>
  <si>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</si>
  <si>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</si>
  <si>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</si>
  <si>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</si>
  <si>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</si>
  <si>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</si>
  <si>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</si>
  <si>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</si>
  <si>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</si>
  <si>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</si>
  <si>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</si>
  <si>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</si>
  <si>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</si>
  <si>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</si>
  <si>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</si>
  <si>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</si>
  <si>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</si>
  <si>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</si>
  <si>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</si>
  <si>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</si>
  <si>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</si>
  <si>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</si>
  <si>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</si>
  <si>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</si>
  <si>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</si>
  <si>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</si>
  <si>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</si>
  <si>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</si>
  <si>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</si>
  <si>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</si>
  <si>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</si>
  <si>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</si>
  <si>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</si>
  <si>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</si>
  <si>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</si>
  <si>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</si>
  <si>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</si>
  <si>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</si>
  <si>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</si>
  <si>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</si>
  <si>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</si>
  <si>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</si>
  <si>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</si>
  <si>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</si>
  <si>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</si>
  <si>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</si>
  <si>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</si>
  <si>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</si>
  <si>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</si>
  <si>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</si>
  <si>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</si>
  <si>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</si>
  <si>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</si>
  <si>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</si>
  <si>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</si>
  <si>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</si>
  <si>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</si>
  <si>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</si>
  <si>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</si>
  <si>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</si>
  <si>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</si>
  <si>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</si>
  <si>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</si>
  <si>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</si>
  <si>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</si>
  <si>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</si>
  <si>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</si>
  <si>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</si>
  <si>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</si>
  <si>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</si>
  <si>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</si>
  <si>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</si>
  <si>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</si>
  <si>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</si>
  <si>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</si>
  <si>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</si>
  <si>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</si>
  <si>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</si>
  <si>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</si>
  <si>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</si>
  <si>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</si>
  <si>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</si>
  <si>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</si>
  <si>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</si>
  <si>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</si>
  <si>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</si>
  <si>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</si>
  <si>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</si>
  <si>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</si>
  <si>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</si>
  <si>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</si>
  <si>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</si>
  <si>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</si>
  <si>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</si>
  <si>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</si>
  <si>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</si>
  <si>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</si>
  <si>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</si>
  <si>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</si>
  <si>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</si>
  <si>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</si>
  <si>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</si>
  <si>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</si>
  <si>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</si>
  <si>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</si>
  <si>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</si>
  <si>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</si>
  <si>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</si>
  <si>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</si>
  <si>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</si>
  <si>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</si>
  <si>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</si>
  <si>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</si>
  <si>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</si>
  <si>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</si>
  <si>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</si>
  <si>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</si>
  <si>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</si>
  <si>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</si>
  <si>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</si>
  <si>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</si>
  <si>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</si>
  <si>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</si>
  <si>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</si>
  <si>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</si>
  <si>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</si>
  <si>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</si>
  <si>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</si>
  <si>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</si>
  <si>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</si>
  <si>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</si>
  <si>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</si>
  <si>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</si>
  <si>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</si>
  <si>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</si>
  <si>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</si>
  <si>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</si>
  <si>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</si>
  <si>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</si>
  <si>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</si>
  <si>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</si>
  <si>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</si>
  <si>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</si>
  <si>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</si>
  <si>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</si>
  <si>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</si>
  <si>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</si>
  <si>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</si>
  <si>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</si>
  <si>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</si>
  <si>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</si>
  <si>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</si>
  <si>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</si>
  <si>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</si>
  <si>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</si>
  <si>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</si>
  <si>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</si>
  <si>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</si>
  <si>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</si>
  <si>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</si>
  <si>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</si>
  <si>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</si>
  <si>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</si>
  <si>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</si>
  <si>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</si>
  <si>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</si>
  <si>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</si>
  <si>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</si>
  <si>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</si>
  <si>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</si>
  <si>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</si>
  <si>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</si>
  <si>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</si>
  <si>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</si>
  <si>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</si>
  <si>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</si>
  <si>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</si>
  <si>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</si>
  <si>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</si>
  <si>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</si>
  <si>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</si>
  <si>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</si>
  <si>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</si>
  <si>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</si>
  <si>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</si>
  <si>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</si>
  <si>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</si>
  <si>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</si>
  <si>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</si>
  <si>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</si>
  <si>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</si>
  <si>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</si>
  <si>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</si>
  <si>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</si>
  <si>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</si>
  <si>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</si>
  <si>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</si>
  <si>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</si>
  <si>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</si>
  <si>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</si>
  <si>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</si>
  <si>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</si>
  <si>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</si>
  <si>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</si>
  <si>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</si>
  <si>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</si>
  <si>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</si>
  <si>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</si>
  <si>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</si>
  <si>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</si>
  <si>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</si>
  <si>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</si>
  <si>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</si>
  <si>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</si>
  <si>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</si>
  <si>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</si>
  <si>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</si>
  <si>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</si>
  <si>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</si>
  <si>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</si>
  <si>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</si>
  <si>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</si>
  <si>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</si>
  <si>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</si>
  <si>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</si>
  <si>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</si>
  <si>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</si>
  <si>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</si>
  <si>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</si>
  <si>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</si>
  <si>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</si>
  <si>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</si>
  <si>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</si>
  <si>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</si>
  <si>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</si>
  <si>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</si>
  <si>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</si>
  <si>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</si>
  <si>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</si>
  <si>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</si>
  <si>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</si>
  <si>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</si>
  <si>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</si>
  <si>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</si>
  <si>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</si>
  <si>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</si>
  <si>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</si>
  <si>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</si>
  <si>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</si>
  <si>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</si>
  <si>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</si>
  <si>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</si>
  <si>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</si>
  <si>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</si>
  <si>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</si>
  <si>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</si>
  <si>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</si>
  <si>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</si>
  <si>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</si>
  <si>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</si>
  <si>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</si>
  <si>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</si>
  <si>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</si>
  <si>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</si>
  <si>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</si>
  <si>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</si>
  <si>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</si>
  <si>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</si>
  <si>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</si>
  <si>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</si>
  <si>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</si>
  <si>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</si>
  <si>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</si>
  <si>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</si>
  <si>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</si>
  <si>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</si>
  <si>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</si>
  <si>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</si>
  <si>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</si>
  <si>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</si>
  <si>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</si>
  <si>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</si>
  <si>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</si>
  <si>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</si>
  <si>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</si>
  <si>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</si>
  <si>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</si>
  <si>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</si>
  <si>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</si>
  <si>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</si>
  <si>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</si>
  <si>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</si>
  <si>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</si>
  <si>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</si>
  <si>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</si>
  <si>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</si>
  <si>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</si>
  <si>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</si>
  <si>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</si>
  <si>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</si>
  <si>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</si>
  <si>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</si>
  <si>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</si>
  <si>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</si>
  <si>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</si>
  <si>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</si>
  <si>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</si>
  <si>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</si>
  <si>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</si>
  <si>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</si>
  <si>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</si>
  <si>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</si>
  <si>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</si>
  <si>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</si>
  <si>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</si>
  <si>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</si>
  <si>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</si>
  <si>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</si>
  <si>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</si>
  <si>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</si>
  <si>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</si>
  <si>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</si>
  <si>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</si>
  <si>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</si>
  <si>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</si>
  <si>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</si>
  <si>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</si>
  <si>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</si>
  <si>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</si>
  <si>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</si>
  <si>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</si>
  <si>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</si>
  <si>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</si>
  <si>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</si>
  <si>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</si>
  <si>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</si>
  <si>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</si>
  <si>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</si>
  <si>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</si>
  <si>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</si>
  <si>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</si>
  <si>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</si>
  <si>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</si>
  <si>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</si>
  <si>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</si>
  <si>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</si>
  <si>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</si>
  <si>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</si>
  <si>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</si>
  <si>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</si>
  <si>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</si>
  <si>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</si>
  <si>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</si>
  <si>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</si>
  <si>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</si>
  <si>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</si>
  <si>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</si>
  <si>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</si>
  <si>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</si>
  <si>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</si>
  <si>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</si>
  <si>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</si>
  <si>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</si>
  <si>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</si>
  <si>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</si>
  <si>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</si>
  <si>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</si>
  <si>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</si>
  <si>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</si>
  <si>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</si>
  <si>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</si>
  <si>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</si>
  <si>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</si>
  <si>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</si>
  <si>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</si>
  <si>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</si>
  <si>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</si>
  <si>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</si>
  <si>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</si>
  <si>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</si>
  <si>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</si>
  <si>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</si>
  <si>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</si>
  <si>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</si>
  <si>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</si>
  <si>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</si>
  <si>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</si>
  <si>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</si>
  <si>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</si>
  <si>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</si>
  <si>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</si>
  <si>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</si>
  <si>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</si>
  <si>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</si>
  <si>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</si>
  <si>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</si>
  <si>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</si>
  <si>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</si>
  <si>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</si>
  <si>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</si>
  <si>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</si>
  <si>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</si>
  <si>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</si>
  <si>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</si>
  <si>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</si>
  <si>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</si>
  <si>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</si>
  <si>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</si>
  <si>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</si>
  <si>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</si>
  <si>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</si>
  <si>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</si>
  <si>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</si>
  <si>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</si>
  <si>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</si>
  <si>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</si>
  <si>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</si>
  <si>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</si>
  <si>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</si>
  <si>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</si>
  <si>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</si>
  <si>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</si>
  <si>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</si>
  <si>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</si>
  <si>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</si>
  <si>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</si>
  <si>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</si>
  <si>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</si>
  <si>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</si>
  <si>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</si>
  <si>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</si>
  <si>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</si>
  <si>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</si>
  <si>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</si>
  <si>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</si>
  <si>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</si>
  <si>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</si>
  <si>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</si>
  <si>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</si>
  <si>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</si>
  <si>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</si>
  <si>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</si>
  <si>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</si>
  <si>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</si>
  <si>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</si>
  <si>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</si>
  <si>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</si>
  <si>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</si>
  <si>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</si>
  <si>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</si>
  <si>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</si>
  <si>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</si>
  <si>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</si>
  <si>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</si>
  <si>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</si>
  <si>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</si>
  <si>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</si>
  <si>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</si>
  <si>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</si>
  <si>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</si>
  <si>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</si>
  <si>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</si>
  <si>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</si>
  <si>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</si>
  <si>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</si>
  <si>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</si>
  <si>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</si>
  <si>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</si>
  <si>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</si>
  <si>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</si>
  <si>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</si>
  <si>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</si>
  <si>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</si>
  <si>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</si>
  <si>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</si>
  <si>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</si>
  <si>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</si>
  <si>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</si>
  <si>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</si>
  <si>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</si>
  <si>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</si>
  <si>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</si>
  <si>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</si>
  <si>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</si>
  <si>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</si>
  <si>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</si>
  <si>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</si>
  <si>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</si>
  <si>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</si>
  <si>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</si>
  <si>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</si>
  <si>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</si>
  <si>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</si>
  <si>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</si>
  <si>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</si>
  <si>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</si>
  <si>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</si>
  <si>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</si>
  <si>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</si>
  <si>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</si>
  <si>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</si>
  <si>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</si>
  <si>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</si>
  <si>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</si>
  <si>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</si>
  <si>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</si>
  <si>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</si>
  <si>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</si>
  <si>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</si>
  <si>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</si>
  <si>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</si>
  <si>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</si>
  <si>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</si>
  <si>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</si>
  <si>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</si>
  <si>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</si>
  <si>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</si>
  <si>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</si>
  <si>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</si>
  <si>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</si>
  <si>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</si>
  <si>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</si>
  <si>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</si>
  <si>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</si>
  <si>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</si>
  <si>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</si>
  <si>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</si>
  <si>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</si>
  <si>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</si>
  <si>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</si>
  <si>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</si>
  <si>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</si>
  <si>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</si>
  <si>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</si>
  <si>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</si>
  <si>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</si>
  <si>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</si>
  <si>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</si>
  <si>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</si>
  <si>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</si>
  <si>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</si>
  <si>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</si>
  <si>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</si>
  <si>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</si>
  <si>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</si>
  <si>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</si>
  <si>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</si>
  <si>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</si>
  <si>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</si>
  <si>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</si>
  <si>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</si>
  <si>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</si>
  <si>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</si>
  <si>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</si>
  <si>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</si>
  <si>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</si>
  <si>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</si>
  <si>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</si>
  <si>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</si>
  <si>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</si>
  <si>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</si>
  <si>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</si>
  <si>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</si>
  <si>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</si>
  <si>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</si>
  <si>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</si>
  <si>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</si>
  <si>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</si>
  <si>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</si>
  <si>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</si>
  <si>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</si>
  <si>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</si>
  <si>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</si>
  <si>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</si>
  <si>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</si>
  <si>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</si>
  <si>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</si>
  <si>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</si>
  <si>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</si>
  <si>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</si>
  <si>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</si>
  <si>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</si>
  <si>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</si>
  <si>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</si>
  <si>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</si>
  <si>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</si>
  <si>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</si>
  <si>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</si>
  <si>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</si>
  <si>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</si>
  <si>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</si>
  <si>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</si>
  <si>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</si>
  <si>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</si>
  <si>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</si>
  <si>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</si>
  <si>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</si>
  <si>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</si>
  <si>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</si>
  <si>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</si>
  <si>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</si>
  <si>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</si>
  <si>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</si>
  <si>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</si>
  <si>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</si>
  <si>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</si>
  <si>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</si>
  <si>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</si>
  <si>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</si>
  <si>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</si>
  <si>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</si>
  <si>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</si>
  <si>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</si>
  <si>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</si>
  <si>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</si>
  <si>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</si>
  <si>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</si>
  <si>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</si>
  <si>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</si>
  <si>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</si>
  <si>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</si>
  <si>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</si>
  <si>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</si>
  <si>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</si>
  <si>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</si>
  <si>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</si>
  <si>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</si>
  <si>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</si>
  <si>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</si>
  <si>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</si>
  <si>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</si>
  <si>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</si>
  <si>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</si>
  <si>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</si>
  <si>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</si>
  <si>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</si>
  <si>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</si>
  <si>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</si>
  <si>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</si>
  <si>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</si>
  <si>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</si>
  <si>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</si>
  <si>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</si>
  <si>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</si>
  <si>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</si>
  <si>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</si>
  <si>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</si>
  <si>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</si>
  <si>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</si>
  <si>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</si>
  <si>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</si>
  <si>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</si>
  <si>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</si>
  <si>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</si>
  <si>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</si>
  <si>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</si>
  <si>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</si>
  <si>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</si>
  <si>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</si>
  <si>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</si>
  <si>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</si>
  <si>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</si>
  <si>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</si>
  <si>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</si>
  <si>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</si>
  <si>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</si>
  <si>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</si>
  <si>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</si>
  <si>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</si>
  <si>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</si>
  <si>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</si>
  <si>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</si>
  <si>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</si>
  <si>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</si>
  <si>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</si>
  <si>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</si>
  <si>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</si>
  <si>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</si>
  <si>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</si>
  <si>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</si>
  <si>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</si>
  <si>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</si>
  <si>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</si>
  <si>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</si>
  <si>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</si>
  <si>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</si>
  <si>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</si>
  <si>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</si>
  <si>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</si>
  <si>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</si>
  <si>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</si>
  <si>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</si>
  <si>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</si>
  <si>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</si>
  <si>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</si>
  <si>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</si>
  <si>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</si>
  <si>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</si>
  <si>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</si>
  <si>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</si>
  <si>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</si>
  <si>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</si>
  <si>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</si>
  <si>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</si>
  <si>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</si>
  <si>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</si>
  <si>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</si>
  <si>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</si>
  <si>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</si>
  <si>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</si>
  <si>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</si>
  <si>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</si>
  <si>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</si>
  <si>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</si>
  <si>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</si>
  <si>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</si>
  <si>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</si>
  <si>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</si>
  <si>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</si>
  <si>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</si>
  <si>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</si>
  <si>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</si>
  <si>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</si>
  <si>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</si>
  <si>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</si>
  <si>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</si>
  <si>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</si>
  <si>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</si>
  <si>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</si>
  <si>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</si>
  <si>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</si>
  <si>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</si>
  <si>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</si>
  <si>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</si>
  <si>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</si>
  <si>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</si>
  <si>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</si>
  <si>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</si>
  <si>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</si>
  <si>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</si>
  <si>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</si>
  <si>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</si>
  <si>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</si>
  <si>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</si>
  <si>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</si>
  <si>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</si>
  <si>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</si>
  <si>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</si>
  <si>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</si>
  <si>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</si>
  <si>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</si>
  <si>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</si>
  <si>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</si>
  <si>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</si>
  <si>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</si>
  <si>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</si>
  <si>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</si>
  <si>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</si>
  <si>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</si>
  <si>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</si>
  <si>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</si>
  <si>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</si>
  <si>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</si>
  <si>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</si>
  <si>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</si>
  <si>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</si>
  <si>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</si>
  <si>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</si>
  <si>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</si>
  <si>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</si>
  <si>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</si>
  <si>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</si>
  <si>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</si>
  <si>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</si>
  <si>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</si>
  <si>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</si>
  <si>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</si>
  <si>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</si>
  <si>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</si>
  <si>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</si>
  <si>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</si>
  <si>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</si>
  <si>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</si>
  <si>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</si>
  <si>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</si>
  <si>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</si>
  <si>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</si>
  <si>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</si>
  <si>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</si>
  <si>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</si>
  <si>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</si>
  <si>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</si>
  <si>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</si>
  <si>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</si>
  <si>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</si>
  <si>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</si>
  <si>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</si>
  <si>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</si>
  <si>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</si>
  <si>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</si>
  <si>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</si>
  <si>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</si>
  <si>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</si>
  <si>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</si>
  <si>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</si>
  <si>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</si>
  <si>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</si>
  <si>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</si>
  <si>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</si>
  <si>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</si>
  <si>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</si>
  <si>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</si>
  <si>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</si>
  <si>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</si>
  <si>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</si>
  <si>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</si>
  <si>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</si>
  <si>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</si>
  <si>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</si>
  <si>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</si>
  <si>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</si>
  <si>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</si>
  <si>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</si>
  <si>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</si>
  <si>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</si>
  <si>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</si>
  <si>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</si>
  <si>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</si>
  <si>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</si>
  <si>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</si>
  <si>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</si>
  <si>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</si>
  <si>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</si>
  <si>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</si>
  <si>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</si>
  <si>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</si>
  <si>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</si>
  <si>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</si>
  <si>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</si>
  <si>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</si>
  <si>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</si>
  <si>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</si>
  <si>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</si>
  <si>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</si>
  <si>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</si>
  <si>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</si>
  <si>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</si>
  <si>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</si>
  <si>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</si>
  <si>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</si>
  <si>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</si>
  <si>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</si>
  <si>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</si>
  <si>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</si>
  <si>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</si>
  <si>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</si>
  <si>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</si>
  <si>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</si>
  <si>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</si>
  <si>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</si>
  <si>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</si>
  <si>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</si>
  <si>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</si>
  <si>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</si>
  <si>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</si>
  <si>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</si>
  <si>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</si>
  <si>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</si>
  <si>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</si>
  <si>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</si>
  <si>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</si>
  <si>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</si>
  <si>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</si>
  <si>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</si>
  <si>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</si>
  <si>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</si>
  <si>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</si>
  <si>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</si>
  <si>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</si>
  <si>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</si>
  <si>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</si>
  <si>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</si>
  <si>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</si>
  <si>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</si>
  <si>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</si>
  <si>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</si>
  <si>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</si>
  <si>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</si>
  <si>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</si>
  <si>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</si>
  <si>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</si>
  <si>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</si>
  <si>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</si>
  <si>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</si>
  <si>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</si>
  <si>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</si>
  <si>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</si>
  <si>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</si>
  <si>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</si>
  <si>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</si>
  <si>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</si>
  <si>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</si>
  <si>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</si>
  <si>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</si>
  <si>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</si>
  <si>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</si>
  <si>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</si>
  <si>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</si>
  <si>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</si>
  <si>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</si>
  <si>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</si>
  <si>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</si>
  <si>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</si>
  <si>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</si>
  <si>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</si>
  <si>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</si>
  <si>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</si>
  <si>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</si>
  <si>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</si>
  <si>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</si>
  <si>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</si>
  <si>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</si>
  <si>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</si>
  <si>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</si>
  <si>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</si>
  <si>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</si>
  <si>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</si>
  <si>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</si>
  <si>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</si>
  <si>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</si>
  <si>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</si>
  <si>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</si>
  <si>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</si>
  <si>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</si>
  <si>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</si>
  <si>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</si>
  <si>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</si>
  <si>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</si>
  <si>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</si>
  <si>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</si>
  <si>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</si>
  <si>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</si>
  <si>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</si>
  <si>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</si>
  <si>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</si>
  <si>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</si>
  <si>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</si>
  <si>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</si>
  <si>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</si>
  <si>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</si>
  <si>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</si>
  <si>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</si>
  <si>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</si>
  <si>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</si>
  <si>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</si>
  <si>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</si>
  <si>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</si>
  <si>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</si>
  <si>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</si>
  <si>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</si>
  <si>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</si>
  <si>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</si>
  <si>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</si>
  <si>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</si>
  <si>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</si>
  <si>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</si>
  <si>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</si>
  <si>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</si>
  <si>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</si>
  <si>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</si>
  <si>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</si>
  <si>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</si>
  <si>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</si>
  <si>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</si>
  <si>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</si>
  <si>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</si>
  <si>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</si>
  <si>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</si>
  <si>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</si>
  <si>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</si>
  <si>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</si>
  <si>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</si>
  <si>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</si>
  <si>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</si>
  <si>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</si>
  <si>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</si>
  <si>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</si>
  <si>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</si>
  <si>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</si>
  <si>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</si>
  <si>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</si>
  <si>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</si>
  <si>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</si>
  <si>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</si>
  <si>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</si>
  <si>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</si>
  <si>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</si>
  <si>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</si>
  <si>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</si>
  <si>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</si>
  <si>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</si>
  <si>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</si>
  <si>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</si>
  <si>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</si>
  <si>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</si>
  <si>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</si>
  <si>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</si>
  <si>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</si>
  <si>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</si>
  <si>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</si>
  <si>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</si>
  <si>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</si>
  <si>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</si>
  <si>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</si>
  <si>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</si>
  <si>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</si>
  <si>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</si>
  <si>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</si>
  <si>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</si>
  <si>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</si>
  <si>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</si>
  <si>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</si>
  <si>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</si>
  <si>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</si>
  <si>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</si>
  <si>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</si>
  <si>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</si>
  <si>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</si>
  <si>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</si>
  <si>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</si>
  <si>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</si>
  <si>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</si>
  <si>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</si>
  <si>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</si>
  <si>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</si>
  <si>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</si>
  <si>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</si>
  <si>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</si>
  <si>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</si>
  <si>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</si>
  <si>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</si>
  <si>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</si>
  <si>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</si>
  <si>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</si>
  <si>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</si>
  <si>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</si>
  <si>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</si>
  <si>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</si>
  <si>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</si>
  <si>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</si>
  <si>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</si>
  <si>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</si>
  <si>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</si>
  <si>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</si>
  <si>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</si>
  <si>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</si>
  <si>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</si>
  <si>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</si>
  <si>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</si>
  <si>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</si>
  <si>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</si>
  <si>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</si>
  <si>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</si>
  <si>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</si>
  <si>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</si>
  <si>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</si>
  <si>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</si>
  <si>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</si>
  <si>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</si>
  <si>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</si>
  <si>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</si>
  <si>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</si>
  <si>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</si>
  <si>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</si>
  <si>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</si>
  <si>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</si>
  <si>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</si>
  <si>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</si>
  <si>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</si>
  <si>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</si>
  <si>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</si>
  <si>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</si>
  <si>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</si>
  <si>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</si>
  <si>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</si>
  <si>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</si>
  <si>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</si>
  <si>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</si>
  <si>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</si>
  <si>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</si>
  <si>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</si>
  <si>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</si>
  <si>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</si>
  <si>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</si>
  <si>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</si>
  <si>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</si>
  <si>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</si>
  <si>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</si>
  <si>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</si>
  <si>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</si>
  <si>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</si>
  <si>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</si>
  <si>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</si>
  <si>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</si>
  <si>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</si>
  <si>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</si>
  <si>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</si>
  <si>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</si>
  <si>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</si>
  <si>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</si>
  <si>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</si>
  <si>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</si>
  <si>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</si>
  <si>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</si>
  <si>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</si>
  <si>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</si>
  <si>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</si>
  <si>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</si>
  <si>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</si>
  <si>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</si>
  <si>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</si>
  <si>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</si>
  <si>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</si>
  <si>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</si>
  <si>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</si>
  <si>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</si>
  <si>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</si>
  <si>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</si>
  <si>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</si>
  <si>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</si>
  <si>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</si>
  <si>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</si>
  <si>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</si>
  <si>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</si>
  <si>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</si>
  <si>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</si>
  <si>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</si>
  <si>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</si>
  <si>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</si>
  <si>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</si>
  <si>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</si>
  <si>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</si>
  <si>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</si>
  <si>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</si>
  <si>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</si>
  <si>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</si>
  <si>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</si>
  <si>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</si>
  <si>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</si>
  <si>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</si>
  <si>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</si>
  <si>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</si>
  <si>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</si>
  <si>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</si>
  <si>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</si>
  <si>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</si>
  <si>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</si>
  <si>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</si>
  <si>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</si>
  <si>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</si>
  <si>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</si>
  <si>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</si>
  <si>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</si>
  <si>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</si>
  <si>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</si>
  <si>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</si>
  <si>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</si>
  <si>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</si>
  <si>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</si>
  <si>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</si>
  <si>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</si>
  <si>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</si>
  <si>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</si>
  <si>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</si>
  <si>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</si>
  <si>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</si>
  <si>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</si>
  <si>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</si>
  <si>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</si>
  <si>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</si>
  <si>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</si>
  <si>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</si>
  <si>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</si>
  <si>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</si>
  <si>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</si>
  <si>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</si>
  <si>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</si>
  <si>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</si>
  <si>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</si>
  <si>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</si>
  <si>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</si>
  <si>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</si>
  <si>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</si>
  <si>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</si>
  <si>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</si>
  <si>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</si>
  <si>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</si>
  <si>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</si>
  <si>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</si>
  <si>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</si>
  <si>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</si>
  <si>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</si>
  <si>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</si>
  <si>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</si>
  <si>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</si>
  <si>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</si>
  <si>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</si>
  <si>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</si>
  <si>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</si>
  <si>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</si>
  <si>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</si>
  <si>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</si>
  <si>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</si>
  <si>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</si>
  <si>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</si>
  <si>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</si>
  <si>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</si>
  <si>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</si>
  <si>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</si>
  <si>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</si>
  <si>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</si>
  <si>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</si>
  <si>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</si>
  <si>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</si>
  <si>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</si>
  <si>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</si>
  <si>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</si>
  <si>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</si>
  <si>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</si>
  <si>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</si>
  <si>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</si>
  <si>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</si>
  <si>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</si>
  <si>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</si>
  <si>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</si>
  <si>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</si>
  <si>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</si>
  <si>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</si>
  <si>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</si>
  <si>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</si>
  <si>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</si>
  <si>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</si>
  <si>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</si>
  <si>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</si>
  <si>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</si>
  <si>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</si>
  <si>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</si>
  <si>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</si>
  <si>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</si>
  <si>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</si>
  <si>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</si>
  <si>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</si>
  <si>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</si>
  <si>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</si>
  <si>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</si>
  <si>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</si>
  <si>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</si>
  <si>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</si>
  <si>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</si>
  <si>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</si>
  <si>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</si>
  <si>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</si>
  <si>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</si>
  <si>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</si>
  <si>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</si>
  <si>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</si>
  <si>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</si>
  <si>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</si>
  <si>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</si>
  <si>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</si>
  <si>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</si>
  <si>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</si>
  <si>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</si>
  <si>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</si>
  <si>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</si>
  <si>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</si>
  <si>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</si>
  <si>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</si>
  <si>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</si>
  <si>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</si>
  <si>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</si>
  <si>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</si>
  <si>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</si>
  <si>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</si>
  <si>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</si>
  <si>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</si>
  <si>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</si>
  <si>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</si>
  <si>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</si>
  <si>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</si>
  <si>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</si>
  <si>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</si>
  <si>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</si>
  <si>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</si>
  <si>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</si>
  <si>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</si>
  <si>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</si>
  <si>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</si>
  <si>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</si>
  <si>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</si>
  <si>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</si>
  <si>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</si>
  <si>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</si>
  <si>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</si>
  <si>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</si>
  <si>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</si>
  <si>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</si>
  <si>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</si>
  <si>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</si>
  <si>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</si>
  <si>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</si>
  <si>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</si>
  <si>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</si>
  <si>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</si>
  <si>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</si>
  <si>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</si>
  <si>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</si>
  <si>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</si>
  <si>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</si>
  <si>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</si>
  <si>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</si>
  <si>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</si>
  <si>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</si>
  <si>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</si>
  <si>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</si>
  <si>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</si>
  <si>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</si>
  <si>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</si>
  <si>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</si>
  <si>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</si>
  <si>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</si>
  <si>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</si>
  <si>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</si>
  <si>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</si>
  <si>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</si>
  <si>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</si>
  <si>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</si>
  <si>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</si>
  <si>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</si>
  <si>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</si>
  <si>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</si>
  <si>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</si>
  <si>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</si>
  <si>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</si>
  <si>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</si>
  <si>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</si>
  <si>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</si>
  <si>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</si>
  <si>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</si>
  <si>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</si>
  <si>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</si>
  <si>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</si>
  <si>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</si>
  <si>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</si>
  <si>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</si>
  <si>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</si>
  <si>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</si>
  <si>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</si>
  <si>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</si>
  <si>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</si>
  <si>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</si>
  <si>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</si>
  <si>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</si>
  <si>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</si>
  <si>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</si>
  <si>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</si>
  <si>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</si>
  <si>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</si>
  <si>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</si>
  <si>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</si>
  <si>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</si>
  <si>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</si>
  <si>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</si>
  <si>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</si>
  <si>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</si>
  <si>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</si>
  <si>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</si>
  <si>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</si>
  <si>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</si>
  <si>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</si>
  <si>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</si>
  <si>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</si>
  <si>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</si>
  <si>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</si>
  <si>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</si>
  <si>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</si>
  <si>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</si>
  <si>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</si>
  <si>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</si>
  <si>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</si>
  <si>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</si>
  <si>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</si>
  <si>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</si>
  <si>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</si>
  <si>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</si>
  <si>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</si>
  <si>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</si>
  <si>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</si>
  <si>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</si>
  <si>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</si>
  <si>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</si>
  <si>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</si>
  <si>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</si>
  <si>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</si>
  <si>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</si>
  <si>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</si>
  <si>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</si>
  <si>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</si>
  <si>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</si>
  <si>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</si>
  <si>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</si>
  <si>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</si>
  <si>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</si>
  <si>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</si>
  <si>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</si>
  <si>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</si>
  <si>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</si>
  <si>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</si>
  <si>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</si>
  <si>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</si>
  <si>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</si>
  <si>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</si>
  <si>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</si>
  <si>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</si>
  <si>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</si>
  <si>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</si>
  <si>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</si>
  <si>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</si>
  <si>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</si>
  <si>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</si>
  <si>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</si>
  <si>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</si>
  <si>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</si>
  <si>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</si>
  <si>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</si>
  <si>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</si>
  <si>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</si>
  <si>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</si>
  <si>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</si>
  <si>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</si>
  <si>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</si>
  <si>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</si>
  <si>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</si>
  <si>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</si>
  <si>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</si>
  <si>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</si>
  <si>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</si>
  <si>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</si>
  <si>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</si>
  <si>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</si>
  <si>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</si>
  <si>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</si>
  <si>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</si>
  <si>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</si>
  <si>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</si>
  <si>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</si>
  <si>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</si>
  <si>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</si>
  <si>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</si>
  <si>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</si>
  <si>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</si>
  <si>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</si>
  <si>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</si>
  <si>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</si>
  <si>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</si>
  <si>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</si>
  <si>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</si>
  <si>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</si>
  <si>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</si>
  <si>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</si>
  <si>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</si>
  <si>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</si>
  <si>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</si>
  <si>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</si>
  <si>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</si>
  <si>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</si>
  <si>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</si>
  <si>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</si>
  <si>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</si>
  <si>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</si>
  <si>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</si>
  <si>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</si>
  <si>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</si>
  <si>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</si>
  <si>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</si>
  <si>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</si>
  <si>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</si>
  <si>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</si>
  <si>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</si>
  <si>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</si>
  <si>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</si>
  <si>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</si>
  <si>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</si>
  <si>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</si>
  <si>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</si>
  <si>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</si>
  <si>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</si>
  <si>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</si>
  <si>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</si>
  <si>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</si>
  <si>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</si>
  <si>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</si>
  <si>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</si>
  <si>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</si>
  <si>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</si>
  <si>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</si>
  <si>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</si>
  <si>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</si>
  <si>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</si>
  <si>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</si>
  <si>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</si>
  <si>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</si>
  <si>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</si>
  <si>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</si>
  <si>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</si>
  <si>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</si>
  <si>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</si>
  <si>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</si>
  <si>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</si>
  <si>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</si>
  <si>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</si>
  <si>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</si>
  <si>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</si>
  <si>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</si>
  <si>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</si>
  <si>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</si>
  <si>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</si>
  <si>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</si>
  <si>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</si>
  <si>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</si>
  <si>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</si>
  <si>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</si>
  <si>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</si>
  <si>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</si>
  <si>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</si>
  <si>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</si>
  <si>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</si>
  <si>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</si>
  <si>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</si>
  <si>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</si>
  <si>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</si>
  <si>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</si>
  <si>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</si>
  <si>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</si>
  <si>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</si>
  <si>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</si>
  <si>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</si>
  <si>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</si>
  <si>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</si>
  <si>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</si>
  <si>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</si>
  <si>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</si>
  <si>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</si>
  <si>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</si>
  <si>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</si>
  <si>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</si>
  <si>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</si>
  <si>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</si>
  <si>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</si>
  <si>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</si>
  <si>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</si>
  <si>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</si>
  <si>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</si>
  <si>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</si>
  <si>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</si>
  <si>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</si>
  <si>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</si>
  <si>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</si>
  <si>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</si>
  <si>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</si>
  <si>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</si>
  <si>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</si>
  <si>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</si>
  <si>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</si>
  <si>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</si>
  <si>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</si>
  <si>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</si>
  <si>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</si>
  <si>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</si>
  <si>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</si>
  <si>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</si>
  <si>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</si>
  <si>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</si>
  <si>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</si>
  <si>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</si>
  <si>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</si>
  <si>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</si>
  <si>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</si>
  <si>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</si>
  <si>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</si>
  <si>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</si>
  <si>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</si>
  <si>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</si>
  <si>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</si>
  <si>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</si>
  <si>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</si>
  <si>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</si>
  <si>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</si>
  <si>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</si>
  <si>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</si>
  <si>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</si>
  <si>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</si>
  <si>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</si>
  <si>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</si>
  <si>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</si>
  <si>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</si>
  <si>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</si>
  <si>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</si>
  <si>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</si>
  <si>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</si>
  <si>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</si>
  <si>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</si>
  <si>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</si>
  <si>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</si>
  <si>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</si>
  <si>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</si>
  <si>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</si>
  <si>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</si>
  <si>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</si>
  <si>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</si>
  <si>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</si>
  <si>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</si>
  <si>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</si>
  <si>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</si>
  <si>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</si>
  <si>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</si>
  <si>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</si>
  <si>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</si>
  <si>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</si>
  <si>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</si>
  <si>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</si>
  <si>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</si>
  <si>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</si>
  <si>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</si>
  <si>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</si>
  <si>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</si>
  <si>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</si>
  <si>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</si>
  <si>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</si>
  <si>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</si>
  <si>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</si>
  <si>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</si>
  <si>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</si>
  <si>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</si>
  <si>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</si>
  <si>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</si>
  <si>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</si>
  <si>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</si>
  <si>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</si>
  <si>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</si>
  <si>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</si>
  <si>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</si>
  <si>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</si>
  <si>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</si>
  <si>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</si>
  <si>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</si>
  <si>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</si>
  <si>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</si>
  <si>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</si>
  <si>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</si>
  <si>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</si>
  <si>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</si>
  <si>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</si>
  <si>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</si>
  <si>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</si>
  <si>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</si>
  <si>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</si>
  <si>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</si>
  <si>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</si>
  <si>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</si>
  <si>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</si>
  <si>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</si>
  <si>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</si>
  <si>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</si>
  <si>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</si>
  <si>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</si>
  <si>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</si>
  <si>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</si>
  <si>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</si>
  <si>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</si>
  <si>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</si>
  <si>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</si>
  <si>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</si>
  <si>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</si>
  <si>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</si>
  <si>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</si>
  <si>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</si>
  <si>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</si>
  <si>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</si>
  <si>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</si>
  <si>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</si>
  <si>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</si>
  <si>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</si>
  <si>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</si>
  <si>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</si>
  <si>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</si>
  <si>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</si>
  <si>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</si>
  <si>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</si>
  <si>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</si>
  <si>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</si>
  <si>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</si>
  <si>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</si>
  <si>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</si>
  <si>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</si>
  <si>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</si>
  <si>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</si>
  <si>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</si>
  <si>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</si>
  <si>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</si>
  <si>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</si>
  <si>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</si>
  <si>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</si>
  <si>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</si>
  <si>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</si>
  <si>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</si>
  <si>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</si>
  <si>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</si>
  <si>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</si>
  <si>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</si>
  <si>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</si>
  <si>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</si>
  <si>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</si>
  <si>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</si>
  <si>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</si>
  <si>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</si>
  <si>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</si>
  <si>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</si>
  <si>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</si>
  <si>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</si>
  <si>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</si>
  <si>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</si>
  <si>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</si>
  <si>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</si>
  <si>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</si>
  <si>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</si>
  <si>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</si>
  <si>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</si>
  <si>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</si>
  <si>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</si>
  <si>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</si>
  <si>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</si>
  <si>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</si>
  <si>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</si>
  <si>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</si>
  <si>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</si>
  <si>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</si>
  <si>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</si>
  <si>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</si>
  <si>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</si>
  <si>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</si>
  <si>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</si>
  <si>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</si>
  <si>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</si>
  <si>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</si>
  <si>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</si>
  <si>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</si>
  <si>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</si>
  <si>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</si>
  <si>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</si>
  <si>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</si>
  <si>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</si>
  <si>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</si>
  <si>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</si>
  <si>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</si>
  <si>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</si>
  <si>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</si>
  <si>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</si>
  <si>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</si>
  <si>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</si>
  <si>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</si>
  <si>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</si>
  <si>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</si>
  <si>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</si>
  <si>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</si>
  <si>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</si>
  <si>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</si>
  <si>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</si>
  <si>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</si>
  <si>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</si>
  <si>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</si>
  <si>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</si>
  <si>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</si>
  <si>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</si>
  <si>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</si>
  <si>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</si>
  <si>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</si>
  <si>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</si>
  <si>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</si>
  <si>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</si>
  <si>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</si>
  <si>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</si>
  <si>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</si>
  <si>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</si>
  <si>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</si>
  <si>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</si>
  <si>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</si>
  <si>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</si>
  <si>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</si>
  <si>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</si>
  <si>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</si>
  <si>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</si>
  <si>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</si>
  <si>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</si>
  <si>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</si>
  <si>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</si>
  <si>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</si>
  <si>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</si>
  <si>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</si>
  <si>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</si>
  <si>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</si>
  <si>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</si>
  <si>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</si>
  <si>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</si>
  <si>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</si>
  <si>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</si>
  <si>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</si>
  <si>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</si>
  <si>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</si>
  <si>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</si>
  <si>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</si>
  <si>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</si>
  <si>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</si>
  <si>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</si>
  <si>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</si>
  <si>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</si>
  <si>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</si>
  <si>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</si>
  <si>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</si>
  <si>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</si>
  <si>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</si>
  <si>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</si>
  <si>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</si>
  <si>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</si>
  <si>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</si>
  <si>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</si>
  <si>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</si>
  <si>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</si>
  <si>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</si>
  <si>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</si>
  <si>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</si>
  <si>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</si>
  <si>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</si>
  <si>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</si>
  <si>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</si>
  <si>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</si>
  <si>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</si>
  <si>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</si>
  <si>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</si>
  <si>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</si>
  <si>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</si>
  <si>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</si>
  <si>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</si>
  <si>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</si>
  <si>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</si>
  <si>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</si>
  <si>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</si>
  <si>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</si>
  <si>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</si>
  <si>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</si>
  <si>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</si>
  <si>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</si>
  <si>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</si>
  <si>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</si>
  <si>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</si>
  <si>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</si>
  <si>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</si>
  <si>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</si>
  <si>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</si>
  <si>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</si>
  <si>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</si>
  <si>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</si>
  <si>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</si>
  <si>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</si>
  <si>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</si>
  <si>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</si>
  <si>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</si>
  <si>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</si>
  <si>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</si>
  <si>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</si>
  <si>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</si>
  <si>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</si>
  <si>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</si>
  <si>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</si>
  <si>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</si>
  <si>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</si>
  <si>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</si>
  <si>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</si>
  <si>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</si>
  <si>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</si>
  <si>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</si>
  <si>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</si>
  <si>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</si>
  <si>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</si>
  <si>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</si>
  <si>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</si>
  <si>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</si>
  <si>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</si>
  <si>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</si>
  <si>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</si>
  <si>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</si>
  <si>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</si>
  <si>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</si>
  <si>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</si>
  <si>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</si>
  <si>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</si>
  <si>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</si>
  <si>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</si>
  <si>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</si>
  <si>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</si>
  <si>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</si>
  <si>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</si>
  <si>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</si>
  <si>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</si>
  <si>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</si>
  <si>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</si>
  <si>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</si>
  <si>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</si>
  <si>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</si>
  <si>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</si>
  <si>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</si>
  <si>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</si>
  <si>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</si>
  <si>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</si>
  <si>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</si>
  <si>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</si>
  <si>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</si>
  <si>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</si>
  <si>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</si>
  <si>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</si>
  <si>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</si>
  <si>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</si>
  <si>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</si>
  <si>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</si>
  <si>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</si>
  <si>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</si>
  <si>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</si>
  <si>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</si>
  <si>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</si>
  <si>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</si>
  <si>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</si>
  <si>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</si>
  <si>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</si>
  <si>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</si>
  <si>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</si>
  <si>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</si>
  <si>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</si>
  <si>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</si>
  <si>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</si>
  <si>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</si>
  <si>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</si>
  <si>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</si>
  <si>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</si>
  <si>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</si>
  <si>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</si>
  <si>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</si>
  <si>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</si>
  <si>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</si>
  <si>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</si>
  <si>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</si>
  <si>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</si>
  <si>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</si>
  <si>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</si>
  <si>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</si>
  <si>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</si>
  <si>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</si>
  <si>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</si>
  <si>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</si>
  <si>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</si>
  <si>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</si>
  <si>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</si>
  <si>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</si>
  <si>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</si>
  <si>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</si>
  <si>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</si>
  <si>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</si>
  <si>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</si>
  <si>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</si>
  <si>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</si>
  <si>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</si>
  <si>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</si>
  <si>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</si>
  <si>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</si>
  <si>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</si>
  <si>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</si>
  <si>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</si>
  <si>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</si>
  <si>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</si>
  <si>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</si>
  <si>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</si>
  <si>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</si>
  <si>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</si>
  <si>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</si>
  <si>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</si>
  <si>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</si>
  <si>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</si>
  <si>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</si>
  <si>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</si>
  <si>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</si>
  <si>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</si>
  <si>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</si>
  <si>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</si>
  <si>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</si>
  <si>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</si>
  <si>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</si>
  <si>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</si>
  <si>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</si>
  <si>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</si>
  <si>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</si>
  <si>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</si>
  <si>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</si>
  <si>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</si>
  <si>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</si>
  <si>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</si>
  <si>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</si>
  <si>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</si>
  <si>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</si>
  <si>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</si>
  <si>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</si>
  <si>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</si>
  <si>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</si>
  <si>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</si>
  <si>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</si>
  <si>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</si>
  <si>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</si>
  <si>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</si>
  <si>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</si>
  <si>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</si>
  <si>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</si>
  <si>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</si>
  <si>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</si>
  <si>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</si>
  <si>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</si>
  <si>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</si>
  <si>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</si>
  <si>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</si>
  <si>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</si>
  <si>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</si>
  <si>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</si>
  <si>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</si>
  <si>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</si>
  <si>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</si>
  <si>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</si>
  <si>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</si>
  <si>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</si>
  <si>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</si>
  <si>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</si>
  <si>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</si>
  <si>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</si>
  <si>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</si>
  <si>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</si>
  <si>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</si>
  <si>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</si>
  <si>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</si>
  <si>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</si>
  <si>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</si>
  <si>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</si>
  <si>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</si>
  <si>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</si>
  <si>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</si>
  <si>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</si>
  <si>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</si>
  <si>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</si>
  <si>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</si>
  <si>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</si>
  <si>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</si>
  <si>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</si>
  <si>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</si>
  <si>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</si>
  <si>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</si>
  <si>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</si>
  <si>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</si>
  <si>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</si>
  <si>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</si>
  <si>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</si>
  <si>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</si>
  <si>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</si>
  <si>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</si>
  <si>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</si>
  <si>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</si>
  <si>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</si>
  <si>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</si>
  <si>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</si>
  <si>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</si>
  <si>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</si>
  <si>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</si>
  <si>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</si>
  <si>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</si>
  <si>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</si>
  <si>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</si>
  <si>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</si>
  <si>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</si>
  <si>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</si>
  <si>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</si>
  <si>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</si>
  <si>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</si>
  <si>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</si>
  <si>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</si>
  <si>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</si>
  <si>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</si>
  <si>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</si>
  <si>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</si>
  <si>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</si>
  <si>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</si>
  <si>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</si>
  <si>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</si>
  <si>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</si>
  <si>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</si>
  <si>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</si>
  <si>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</si>
  <si>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</si>
  <si>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</si>
  <si>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</si>
  <si>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</si>
  <si>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</si>
  <si>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</si>
  <si>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</si>
  <si>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</si>
  <si>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</si>
  <si>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</si>
  <si>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</si>
  <si>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</si>
  <si>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</si>
  <si>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</si>
  <si>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</si>
  <si>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</si>
  <si>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</si>
  <si>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</si>
  <si>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</si>
  <si>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</si>
  <si>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</si>
  <si>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</si>
  <si>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</si>
  <si>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</si>
  <si>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</si>
  <si>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</si>
  <si>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</si>
  <si>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</si>
  <si>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</si>
  <si>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</si>
  <si>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</si>
  <si>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</si>
  <si>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</si>
  <si>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</si>
  <si>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</si>
  <si>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</si>
  <si>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</si>
  <si>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</si>
  <si>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</si>
  <si>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</si>
  <si>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</si>
  <si>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</si>
  <si>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</si>
  <si>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</si>
  <si>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</si>
  <si>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</si>
  <si>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</si>
  <si>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</si>
  <si>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</si>
  <si>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</si>
  <si>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</si>
  <si>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</si>
  <si>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</si>
  <si>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</si>
  <si>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</si>
  <si>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</si>
  <si>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</si>
  <si>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</si>
  <si>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</si>
  <si>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</si>
  <si>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</si>
  <si>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</si>
  <si>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</si>
  <si>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</si>
  <si>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</si>
  <si>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</si>
  <si>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</si>
  <si>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</si>
  <si>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</si>
  <si>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</si>
  <si>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</si>
  <si>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</si>
  <si>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</si>
  <si>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</si>
  <si>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</si>
  <si>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</si>
  <si>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</si>
  <si>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</si>
  <si>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</si>
  <si>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</si>
  <si>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</si>
  <si>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</si>
  <si>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</si>
  <si>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</si>
  <si>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</si>
  <si>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</si>
  <si>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</si>
  <si>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</si>
  <si>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</si>
  <si>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</si>
  <si>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</si>
  <si>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</si>
  <si>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</si>
  <si>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</si>
  <si>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</si>
  <si>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</si>
  <si>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</si>
  <si>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</si>
  <si>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</si>
  <si>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</si>
  <si>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</si>
  <si>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</si>
  <si>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</si>
  <si>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</si>
  <si>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</si>
  <si>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</si>
  <si>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</si>
  <si>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</si>
  <si>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</si>
  <si>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</si>
  <si>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</si>
  <si>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</si>
  <si>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</si>
  <si>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</si>
  <si>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</si>
  <si>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</si>
  <si>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</si>
  <si>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</si>
  <si>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</si>
  <si>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</si>
  <si>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</si>
  <si>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</si>
  <si>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</si>
  <si>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</si>
  <si>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</si>
  <si>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</si>
  <si>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</si>
  <si>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</si>
  <si>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</si>
  <si>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</si>
  <si>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</si>
  <si>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</si>
  <si>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</si>
  <si>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</si>
  <si>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</si>
  <si>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</si>
  <si>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</si>
  <si>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</si>
  <si>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</si>
  <si>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</si>
  <si>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</si>
  <si>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</si>
  <si>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</si>
  <si>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</si>
  <si>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</si>
  <si>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</si>
  <si>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</si>
  <si>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</si>
  <si>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</si>
  <si>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</si>
  <si>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</si>
  <si>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</si>
  <si>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</si>
  <si>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</si>
  <si>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</si>
  <si>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</si>
  <si>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</si>
  <si>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</si>
  <si>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</si>
  <si>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</si>
  <si>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</si>
  <si>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</si>
  <si>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</si>
  <si>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</si>
  <si>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</si>
  <si>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</si>
  <si>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</si>
  <si>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</si>
  <si>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</si>
  <si>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</si>
  <si>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</si>
  <si>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</si>
  <si>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</si>
  <si>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</si>
  <si>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</si>
  <si>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</si>
  <si>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</si>
  <si>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</si>
  <si>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</si>
  <si>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</si>
  <si>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</si>
  <si>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</si>
  <si>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</si>
  <si>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</si>
  <si>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</si>
  <si>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</si>
  <si>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</si>
  <si>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</si>
  <si>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</si>
  <si>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</si>
  <si>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</si>
  <si>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</si>
  <si>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</si>
  <si>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</si>
  <si>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</si>
  <si>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</si>
  <si>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</si>
  <si>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</si>
  <si>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</si>
  <si>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</si>
  <si>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</si>
  <si>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</si>
  <si>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</si>
  <si>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</si>
  <si>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</si>
  <si>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</si>
  <si>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</si>
  <si>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</si>
  <si>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</si>
  <si>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</si>
  <si>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</si>
  <si>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</si>
  <si>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</si>
  <si>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</si>
  <si>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</si>
  <si>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</si>
  <si>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</si>
  <si>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</si>
  <si>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</si>
  <si>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</si>
  <si>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</si>
  <si>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</si>
  <si>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</si>
  <si>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</si>
  <si>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</si>
  <si>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</si>
  <si>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</si>
  <si>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</si>
  <si>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</si>
  <si>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</si>
  <si>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</si>
  <si>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</si>
  <si>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</si>
  <si>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</si>
  <si>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</si>
  <si>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</si>
  <si>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</si>
  <si>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</si>
  <si>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</si>
  <si>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</si>
  <si>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</si>
  <si>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</si>
  <si>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</si>
  <si>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</si>
  <si>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</si>
  <si>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</si>
  <si>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</si>
  <si>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</si>
  <si>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</si>
  <si>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</si>
  <si>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</si>
  <si>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</si>
  <si>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</si>
  <si>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</si>
  <si>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</si>
  <si>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</si>
  <si>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</si>
  <si>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</si>
  <si>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</si>
  <si>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</si>
  <si>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</si>
  <si>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</si>
  <si>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</si>
  <si>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</si>
  <si>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</si>
  <si>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</si>
  <si>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</si>
  <si>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</si>
  <si>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</si>
  <si>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</si>
  <si>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</si>
  <si>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</si>
  <si>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</si>
  <si>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</si>
  <si>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</si>
  <si>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</si>
  <si>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</si>
  <si>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</si>
  <si>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</si>
  <si>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</si>
  <si>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</si>
  <si>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</si>
  <si>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</si>
  <si>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</si>
  <si>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</si>
  <si>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</si>
  <si>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</si>
  <si>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</si>
  <si>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</si>
  <si>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</si>
  <si>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</si>
  <si>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</si>
  <si>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</si>
  <si>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</si>
  <si>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</si>
  <si>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</si>
  <si>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</si>
  <si>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</si>
  <si>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</si>
  <si>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</si>
  <si>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</si>
  <si>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</si>
  <si>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</si>
  <si>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</si>
  <si>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</si>
  <si>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</si>
  <si>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</si>
  <si>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</si>
  <si>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</si>
  <si>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</si>
  <si>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</si>
  <si>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</si>
  <si>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</si>
  <si>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</si>
  <si>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</si>
  <si>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</si>
  <si>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</si>
  <si>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</si>
  <si>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</si>
  <si>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</si>
  <si>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</si>
  <si>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</si>
  <si>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</si>
  <si>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</si>
  <si>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</si>
  <si>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</si>
  <si>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</si>
  <si>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</si>
  <si>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</si>
  <si>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</si>
  <si>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</si>
  <si>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</si>
  <si>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</si>
  <si>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</si>
  <si>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</si>
  <si>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</si>
  <si>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</si>
  <si>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</si>
  <si>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</si>
  <si>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</si>
  <si>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</si>
  <si>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</si>
  <si>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</si>
  <si>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</si>
  <si>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</si>
  <si>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</si>
  <si>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</si>
  <si>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</si>
  <si>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</si>
  <si>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</si>
  <si>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</si>
  <si>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</si>
  <si>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</si>
  <si>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</si>
  <si>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</si>
  <si>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</si>
  <si>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</si>
  <si>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</si>
  <si>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</si>
  <si>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</si>
  <si>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</si>
  <si>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</si>
  <si>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</si>
  <si>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</si>
  <si>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</si>
  <si>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</si>
  <si>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</si>
  <si>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</si>
  <si>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</si>
  <si>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</si>
  <si>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</si>
  <si>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</si>
  <si>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</si>
  <si>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</si>
  <si>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</si>
  <si>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</si>
  <si>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</si>
  <si>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</si>
  <si>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</si>
  <si>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</si>
  <si>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</si>
  <si>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</si>
  <si>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</si>
  <si>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</si>
  <si>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</si>
  <si>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</si>
  <si>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</si>
  <si>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</si>
  <si>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</si>
  <si>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</si>
  <si>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</si>
  <si>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</si>
  <si>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</si>
  <si>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</si>
  <si>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</si>
  <si>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</si>
  <si>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</si>
  <si>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</si>
  <si>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</si>
  <si>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</si>
  <si>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</si>
  <si>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</si>
  <si>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</si>
  <si>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</si>
  <si>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</si>
  <si>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</si>
  <si>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</si>
  <si>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</si>
  <si>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</si>
  <si>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</si>
  <si>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</si>
  <si>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</si>
  <si>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</si>
  <si>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</si>
  <si>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</si>
  <si>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</si>
  <si>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</si>
  <si>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</si>
  <si>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</si>
  <si>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</si>
  <si>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</si>
  <si>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</si>
  <si>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</si>
  <si>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</si>
  <si>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</si>
  <si>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</si>
  <si>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</si>
  <si>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</si>
  <si>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</si>
  <si>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</si>
  <si>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</si>
  <si>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</si>
  <si>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</si>
  <si>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</si>
  <si>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</si>
  <si>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</si>
  <si>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</si>
  <si>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</si>
  <si>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</si>
  <si>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</si>
  <si>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</si>
  <si>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</si>
  <si>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</si>
  <si>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</si>
  <si>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</si>
  <si>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</si>
  <si>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</si>
  <si>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</si>
  <si>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</si>
  <si>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</si>
  <si>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</si>
  <si>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</si>
  <si>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</si>
  <si>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</si>
  <si>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</si>
  <si>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</si>
  <si>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</si>
  <si>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</si>
  <si>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</si>
  <si>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</si>
  <si>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</si>
  <si>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</si>
  <si>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</si>
  <si>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</si>
  <si>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</si>
  <si>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</si>
  <si>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</si>
  <si>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</si>
  <si>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</si>
  <si>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</si>
  <si>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</si>
  <si>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</si>
  <si>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</si>
  <si>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</si>
  <si>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</si>
  <si>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</si>
  <si>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</si>
  <si>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</si>
  <si>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</si>
  <si>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</si>
  <si>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</si>
  <si>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</si>
  <si>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</si>
  <si>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</si>
  <si>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</si>
  <si>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</si>
  <si>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</si>
  <si>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</si>
  <si>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</si>
  <si>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</si>
  <si>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</si>
  <si>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</si>
  <si>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</si>
  <si>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</si>
  <si>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</si>
  <si>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</si>
  <si>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</si>
  <si>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</si>
  <si>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</si>
  <si>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</si>
  <si>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</si>
  <si>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</si>
  <si>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</si>
  <si>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</si>
  <si>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</si>
  <si>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</si>
  <si>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</si>
  <si>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</si>
  <si>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</si>
  <si>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</si>
  <si>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</si>
  <si>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</si>
  <si>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</si>
  <si>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</si>
  <si>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</si>
  <si>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</si>
  <si>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</si>
  <si>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</si>
  <si>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</si>
  <si>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</si>
  <si>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</si>
  <si>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</si>
  <si>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</si>
  <si>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</si>
  <si>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</si>
  <si>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</si>
  <si>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</si>
  <si>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</si>
  <si>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</si>
  <si>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</si>
  <si>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</si>
  <si>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</si>
  <si>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</si>
  <si>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</si>
  <si>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</si>
  <si>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</si>
  <si>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</si>
  <si>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</si>
  <si>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</si>
  <si>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</si>
  <si>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</si>
  <si>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</si>
  <si>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</si>
  <si>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</si>
  <si>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</si>
  <si>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</si>
  <si>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</si>
  <si>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</si>
  <si>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</si>
  <si>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</si>
  <si>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</si>
  <si>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</si>
  <si>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</si>
  <si>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</si>
  <si>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</si>
  <si>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</si>
  <si>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</si>
  <si>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</si>
  <si>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</si>
  <si>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</si>
  <si>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</si>
  <si>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</si>
  <si>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</si>
  <si>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</si>
  <si>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</si>
  <si>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</si>
  <si>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</si>
  <si>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</si>
  <si>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</si>
  <si>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</si>
  <si>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</si>
  <si>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</si>
  <si>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</si>
  <si>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</si>
  <si>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</si>
  <si>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</si>
  <si>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</si>
  <si>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</si>
  <si>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</si>
  <si>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</si>
  <si>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</si>
  <si>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</si>
  <si>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</si>
  <si>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</si>
  <si>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</si>
  <si>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</si>
  <si>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</si>
  <si>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</si>
  <si>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</si>
  <si>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</si>
  <si>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</si>
  <si>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</si>
  <si>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</si>
  <si>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</si>
  <si>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</si>
  <si>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</si>
  <si>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</si>
  <si>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</si>
  <si>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</si>
  <si>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</si>
  <si>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</si>
  <si>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</si>
  <si>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</si>
  <si>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</si>
  <si>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</si>
  <si>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</si>
  <si>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</si>
  <si>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</si>
  <si>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</si>
  <si>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</si>
  <si>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</si>
  <si>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</si>
  <si>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</si>
  <si>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</si>
  <si>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</si>
  <si>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</si>
  <si>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</si>
  <si>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</si>
  <si>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</si>
  <si>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</si>
  <si>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</si>
  <si>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</si>
  <si>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</si>
  <si>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</si>
  <si>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</si>
  <si>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</si>
  <si>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</si>
  <si>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</si>
  <si>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</si>
  <si>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</si>
  <si>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</si>
  <si>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</si>
  <si>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</si>
  <si>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</si>
  <si>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</si>
  <si>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</si>
  <si>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</si>
  <si>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</si>
  <si>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</si>
  <si>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</si>
  <si>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</si>
  <si>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</si>
  <si>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</si>
  <si>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</si>
  <si>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</si>
  <si>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</si>
  <si>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</si>
  <si>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</si>
  <si>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</si>
  <si>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</si>
  <si>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</si>
  <si>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</si>
  <si>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</si>
  <si>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</si>
  <si>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</si>
  <si>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</si>
  <si>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</si>
  <si>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</si>
  <si>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</si>
  <si>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</si>
  <si>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</si>
  <si>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</si>
  <si>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</si>
  <si>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</si>
  <si>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</si>
  <si>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</si>
  <si>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</si>
  <si>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</si>
  <si>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</si>
  <si>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</si>
  <si>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</si>
  <si>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</si>
  <si>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</si>
  <si>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</si>
  <si>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</si>
  <si>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</si>
  <si>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</si>
  <si>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</si>
  <si>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</si>
  <si>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</si>
  <si>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</si>
  <si>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</si>
  <si>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</si>
  <si>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</si>
  <si>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</si>
  <si>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</si>
  <si>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</si>
  <si>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</si>
  <si>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</si>
  <si>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</si>
  <si>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</si>
  <si>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</si>
  <si>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</si>
  <si>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</si>
  <si>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</si>
  <si>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</si>
  <si>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</si>
  <si>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</si>
  <si>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</si>
  <si>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</si>
  <si>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</si>
  <si>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</si>
  <si>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</si>
  <si>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</si>
  <si>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</si>
  <si>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</si>
  <si>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</si>
  <si>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</si>
  <si>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</si>
  <si>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</si>
  <si>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</si>
  <si>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</si>
  <si>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</si>
  <si>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</si>
  <si>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</si>
  <si>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</si>
  <si>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</si>
  <si>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</si>
  <si>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</si>
  <si>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</si>
  <si>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</si>
  <si>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</si>
  <si>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</si>
  <si>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</si>
  <si>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</si>
  <si>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</si>
  <si>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</si>
  <si>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</si>
  <si>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</si>
  <si>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</si>
  <si>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</si>
  <si>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</si>
  <si>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</si>
  <si>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</si>
  <si>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</si>
  <si>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</si>
  <si>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</si>
  <si>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</si>
  <si>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</si>
  <si>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</si>
  <si>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</si>
  <si>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</si>
  <si>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</si>
  <si>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</si>
  <si>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</si>
  <si>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</si>
  <si>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</si>
  <si>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</si>
  <si>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</si>
  <si>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</si>
  <si>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</si>
  <si>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</si>
  <si>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</si>
  <si>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</si>
  <si>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</si>
  <si>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</si>
  <si>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</si>
  <si>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</si>
  <si>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</si>
  <si>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</si>
  <si>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</si>
  <si>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</si>
  <si>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</si>
  <si>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</si>
  <si>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</si>
  <si>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</si>
  <si>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</si>
  <si>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</si>
  <si>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</si>
  <si>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</si>
  <si>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</si>
  <si>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</si>
  <si>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</si>
  <si>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</si>
  <si>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</si>
  <si>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</si>
  <si>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</si>
  <si>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</si>
  <si>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</si>
  <si>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</si>
  <si>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</si>
  <si>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</si>
  <si>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</si>
  <si>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</si>
  <si>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</si>
  <si>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</si>
  <si>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</si>
  <si>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</si>
  <si>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</si>
  <si>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</si>
  <si>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</si>
  <si>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</si>
  <si>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</si>
  <si>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</si>
  <si>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</si>
  <si>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</si>
  <si>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</si>
  <si>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</si>
  <si>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</si>
  <si>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</si>
  <si>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</si>
  <si>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</si>
  <si>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</si>
  <si>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</si>
  <si>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</si>
  <si>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</si>
  <si>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</si>
  <si>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</si>
  <si>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</si>
  <si>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</si>
  <si>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</si>
  <si>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</si>
  <si>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</si>
  <si>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</si>
  <si>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</si>
  <si>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</si>
  <si>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</si>
  <si>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</si>
  <si>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</si>
  <si>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</si>
  <si>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</si>
  <si>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</si>
  <si>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</si>
  <si>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</si>
  <si>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</si>
  <si>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</si>
  <si>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</si>
  <si>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</si>
  <si>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</si>
  <si>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</si>
  <si>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</si>
  <si>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</si>
  <si>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</si>
  <si>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</si>
  <si>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</si>
  <si>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</si>
  <si>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</si>
  <si>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</si>
  <si>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</si>
  <si>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</si>
  <si>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</si>
  <si>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</si>
  <si>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</si>
  <si>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</si>
  <si>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</si>
  <si>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</si>
  <si>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</si>
  <si>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</si>
  <si>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</si>
  <si>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</si>
  <si>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</si>
  <si>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</si>
  <si>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</si>
  <si>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</si>
  <si>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</si>
  <si>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</si>
  <si>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</si>
  <si>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</si>
  <si>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</si>
  <si>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</si>
  <si>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</si>
  <si>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</si>
  <si>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</si>
  <si>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</si>
  <si>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</si>
  <si>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</si>
  <si>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</si>
  <si>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</si>
  <si>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</si>
  <si>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</si>
  <si>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</si>
  <si>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</si>
  <si>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</si>
  <si>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</si>
  <si>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</si>
  <si>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</si>
  <si>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</si>
  <si>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</si>
  <si>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</si>
  <si>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</si>
  <si>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</si>
  <si>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</si>
  <si>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</si>
  <si>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</si>
  <si>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</si>
  <si>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</si>
  <si>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</si>
  <si>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</si>
  <si>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</si>
  <si>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</si>
  <si>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</si>
  <si>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</si>
  <si>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</si>
  <si>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</si>
  <si>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</si>
  <si>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</si>
  <si>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</si>
  <si>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</si>
  <si>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</si>
  <si>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</si>
  <si>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</si>
  <si>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</si>
  <si>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</si>
  <si>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</si>
  <si>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</si>
  <si>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</si>
  <si>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</si>
  <si>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</si>
  <si>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</si>
  <si>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</si>
  <si>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</si>
  <si>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</si>
  <si>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</si>
  <si>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</si>
  <si>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</si>
  <si>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</si>
  <si>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</si>
  <si>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</si>
  <si>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</si>
  <si>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</si>
  <si>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</si>
  <si>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</si>
  <si>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</si>
  <si>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</si>
  <si>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</si>
  <si>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</si>
  <si>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</si>
  <si>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</si>
  <si>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</si>
  <si>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</si>
  <si>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</si>
  <si>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</si>
  <si>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</si>
  <si>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</si>
  <si>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</si>
  <si>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</si>
  <si>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</si>
  <si>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</si>
  <si>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</si>
  <si>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</si>
  <si>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</si>
  <si>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</si>
  <si>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</si>
  <si>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</si>
  <si>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</si>
  <si>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</si>
  <si>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</si>
  <si>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</si>
  <si>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</si>
  <si>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</si>
  <si>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</si>
  <si>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</si>
  <si>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</si>
  <si>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</si>
  <si>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</si>
  <si>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</si>
  <si>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</si>
  <si>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</si>
  <si>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</si>
  <si>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</si>
  <si>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</si>
  <si>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</si>
  <si>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</si>
  <si>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</si>
  <si>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</si>
  <si>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</si>
  <si>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</si>
  <si>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</si>
  <si>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</si>
  <si>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</si>
  <si>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</si>
  <si>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</si>
  <si>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</si>
  <si>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</si>
  <si>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</si>
  <si>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</si>
  <si>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</si>
  <si>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</si>
  <si>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</si>
  <si>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</si>
  <si>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</si>
  <si>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</si>
  <si>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</si>
  <si>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</si>
  <si>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</si>
  <si>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</si>
  <si>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</si>
  <si>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</si>
  <si>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</si>
  <si>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</si>
  <si>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</si>
  <si>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</si>
  <si>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</si>
  <si>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</si>
  <si>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</si>
  <si>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</si>
  <si>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</si>
  <si>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</si>
  <si>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</si>
  <si>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</si>
  <si>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</si>
  <si>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</si>
  <si>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</si>
  <si>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</si>
  <si>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</si>
  <si>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</si>
  <si>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</si>
  <si>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</si>
  <si>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</si>
  <si>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</si>
  <si>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</si>
  <si>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</si>
  <si>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</si>
  <si>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</si>
  <si>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</si>
  <si>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</si>
  <si>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</si>
  <si>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</si>
  <si>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</si>
  <si>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</si>
  <si>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</si>
  <si>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</si>
  <si>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</si>
  <si>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</si>
  <si>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</si>
  <si>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</si>
  <si>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</si>
  <si>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</si>
  <si>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</si>
  <si>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</si>
  <si>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</si>
  <si>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</si>
  <si>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</si>
  <si>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</si>
  <si>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</si>
  <si>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</si>
  <si>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</si>
  <si>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</si>
  <si>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</si>
  <si>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</si>
  <si>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</si>
  <si>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</si>
  <si>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</si>
  <si>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</si>
  <si>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</si>
  <si>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</si>
  <si>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</si>
  <si>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</si>
  <si>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</si>
  <si>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</si>
  <si>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</si>
  <si>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</si>
  <si>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</si>
  <si>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</si>
  <si>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</si>
  <si>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</si>
  <si>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</si>
  <si>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</si>
  <si>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</si>
  <si>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</si>
  <si>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</si>
  <si>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</si>
  <si>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</si>
  <si>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</si>
  <si>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</si>
  <si>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</si>
  <si>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</si>
  <si>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</si>
  <si>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</si>
  <si>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</si>
  <si>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</si>
  <si>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</si>
  <si>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</si>
  <si>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</si>
  <si>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</si>
  <si>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</si>
  <si>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</si>
  <si>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</si>
  <si>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</si>
  <si>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</si>
  <si>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</si>
  <si>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</si>
  <si>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</si>
  <si>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</si>
  <si>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</si>
  <si>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</si>
  <si>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</si>
  <si>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</si>
  <si>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</si>
  <si>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</si>
  <si>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</si>
  <si>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</si>
  <si>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</si>
  <si>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</si>
  <si>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</si>
  <si>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</si>
  <si>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</si>
  <si>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</si>
  <si>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</si>
  <si>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</si>
  <si>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</si>
  <si>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</si>
  <si>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</si>
  <si>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</si>
  <si>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</si>
  <si>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</si>
  <si>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</si>
  <si>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</si>
  <si>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</si>
  <si>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</si>
  <si>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</si>
  <si>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</si>
  <si>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</si>
  <si>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</si>
  <si>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</si>
  <si>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</si>
  <si>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</si>
  <si>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</si>
  <si>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</si>
  <si>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</si>
  <si>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</si>
  <si>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</si>
  <si>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</si>
  <si>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</si>
  <si>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</si>
  <si>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</si>
  <si>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</si>
  <si>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</si>
  <si>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</si>
  <si>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</si>
  <si>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</si>
  <si>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</si>
  <si>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</si>
  <si>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</si>
  <si>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</si>
  <si>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</si>
  <si>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</si>
  <si>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</si>
  <si>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</si>
  <si>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</si>
  <si>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</si>
  <si>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</si>
  <si>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</si>
  <si>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</si>
  <si>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</si>
  <si>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</si>
  <si>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</si>
  <si>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</si>
  <si>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</si>
  <si>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</si>
  <si>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</si>
  <si>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</si>
  <si>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</si>
  <si>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</si>
  <si>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</si>
  <si>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</si>
  <si>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</si>
  <si>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</si>
  <si>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</si>
  <si>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</si>
  <si>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</si>
  <si>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</si>
  <si>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</si>
  <si>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</si>
  <si>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</si>
  <si>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</si>
  <si>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</si>
  <si>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</si>
  <si>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</si>
  <si>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</si>
  <si>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</si>
  <si>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</si>
  <si>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</si>
  <si>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</si>
  <si>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</si>
  <si>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</si>
  <si>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</si>
  <si>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</si>
  <si>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</si>
  <si>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</si>
  <si>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</si>
  <si>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</si>
  <si>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</si>
  <si>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</si>
  <si>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</si>
  <si>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</si>
  <si>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</si>
  <si>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</si>
  <si>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</si>
  <si>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</si>
  <si>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</si>
  <si>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</si>
  <si>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</si>
  <si>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</si>
  <si>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</si>
  <si>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</si>
  <si>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</si>
  <si>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</si>
  <si>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</si>
  <si>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</si>
  <si>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</si>
  <si>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</si>
  <si>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</si>
  <si>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</si>
  <si>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</si>
  <si>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</si>
  <si>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</si>
  <si>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</si>
  <si>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</si>
  <si>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</si>
  <si>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</si>
  <si>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</si>
  <si>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</si>
  <si>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</si>
  <si>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</si>
  <si>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</si>
  <si>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</si>
  <si>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</si>
  <si>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</si>
  <si>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</si>
  <si>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</si>
  <si>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</si>
  <si>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</si>
  <si>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</si>
  <si>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</si>
  <si>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</si>
  <si>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</si>
  <si>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</si>
  <si>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</si>
  <si>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</si>
  <si>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</si>
  <si>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</si>
  <si>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</si>
  <si>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</si>
  <si>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</si>
  <si>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</si>
  <si>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</si>
  <si>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</si>
  <si>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</si>
  <si>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</si>
  <si>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</si>
  <si>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</si>
  <si>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</si>
  <si>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</si>
  <si>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</si>
  <si>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</si>
  <si>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</si>
  <si>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</si>
  <si>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</si>
  <si>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</si>
  <si>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</si>
  <si>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</si>
  <si>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</si>
  <si>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</si>
  <si>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</si>
  <si>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</si>
  <si>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</si>
  <si>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</si>
  <si>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</si>
  <si>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</si>
  <si>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</si>
  <si>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</si>
  <si>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</si>
  <si>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</si>
  <si>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</si>
  <si>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</si>
  <si>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</si>
  <si>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</si>
  <si>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</si>
  <si>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</si>
  <si>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</si>
  <si>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</si>
  <si>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</si>
  <si>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</si>
  <si>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</si>
  <si>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</si>
  <si>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</si>
  <si>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</si>
  <si>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</si>
  <si>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</si>
  <si>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</si>
  <si>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</si>
  <si>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</si>
  <si>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</si>
  <si>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</si>
  <si>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</si>
  <si>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</si>
  <si>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</si>
  <si>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</si>
  <si>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</si>
  <si>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</si>
  <si>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</si>
  <si>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</si>
  <si>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</si>
  <si>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</si>
  <si>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</si>
  <si>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</si>
  <si>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</si>
  <si>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</si>
  <si>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</si>
  <si>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</si>
  <si>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</si>
  <si>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</si>
  <si>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</si>
  <si>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</si>
  <si>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</si>
  <si>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</si>
  <si>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</si>
  <si>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</si>
  <si>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</si>
  <si>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</si>
  <si>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</si>
  <si>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</si>
  <si>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</si>
  <si>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</si>
  <si>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</si>
  <si>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</si>
  <si>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</si>
  <si>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</si>
  <si>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</si>
  <si>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</si>
  <si>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</si>
  <si>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</si>
  <si>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</si>
  <si>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</si>
  <si>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</si>
  <si>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</si>
  <si>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</si>
  <si>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</si>
  <si>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</si>
  <si>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</si>
  <si>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</si>
  <si>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</si>
  <si>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</si>
  <si>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</si>
  <si>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</si>
  <si>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</si>
  <si>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</si>
  <si>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</si>
  <si>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</si>
  <si>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</si>
  <si>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</si>
  <si>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</si>
  <si>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</si>
  <si>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</si>
  <si>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</si>
  <si>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</si>
  <si>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</si>
  <si>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</si>
  <si>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</si>
  <si>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</si>
  <si>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</si>
  <si>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</si>
  <si>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</si>
  <si>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</si>
  <si>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</si>
  <si>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</si>
  <si>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</si>
  <si>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</si>
  <si>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</si>
  <si>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</si>
  <si>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</si>
  <si>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</si>
  <si>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</si>
  <si>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</si>
  <si>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</si>
  <si>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</si>
  <si>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</si>
  <si>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</si>
  <si>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</si>
  <si>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</si>
  <si>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</si>
  <si>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</si>
  <si>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</si>
  <si>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</si>
  <si>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</si>
  <si>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</si>
  <si>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</si>
  <si>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</si>
  <si>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</si>
  <si>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</si>
  <si>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</si>
  <si>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</si>
  <si>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</si>
  <si>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</si>
  <si>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</si>
  <si>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</si>
  <si>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</si>
  <si>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</si>
  <si>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</si>
  <si>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</si>
  <si>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</si>
  <si>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</si>
  <si>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</si>
  <si>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</si>
  <si>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</si>
  <si>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</si>
  <si>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</si>
  <si>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</si>
  <si>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</si>
  <si>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</si>
  <si>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</si>
  <si>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</si>
  <si>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</si>
  <si>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</si>
  <si>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</si>
  <si>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</si>
  <si>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</si>
  <si>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</si>
  <si>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</si>
  <si>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</si>
  <si>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</si>
  <si>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</si>
  <si>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</si>
  <si>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</si>
  <si>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</si>
  <si>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</si>
  <si>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</si>
  <si>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</si>
  <si>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</si>
  <si>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</si>
  <si>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</si>
  <si>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</si>
  <si>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</si>
  <si>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</si>
  <si>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</si>
  <si>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</si>
  <si>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</si>
  <si>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</si>
  <si>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</si>
  <si>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</si>
  <si>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</si>
  <si>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</si>
  <si>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</si>
  <si>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</si>
  <si>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</si>
  <si>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</si>
  <si>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</si>
  <si>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</si>
  <si>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</si>
  <si>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</si>
  <si>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</si>
  <si>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</si>
  <si>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</si>
  <si>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</si>
  <si>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</si>
  <si>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</si>
  <si>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</si>
  <si>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</si>
  <si>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</si>
  <si>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</si>
  <si>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</si>
  <si>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</si>
  <si>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</si>
  <si>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</si>
  <si>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</si>
  <si>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</si>
  <si>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</si>
  <si>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</si>
  <si>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</si>
  <si>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</si>
  <si>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</si>
  <si>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</si>
  <si>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</si>
  <si>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</si>
  <si>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</si>
  <si>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</si>
  <si>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</si>
  <si>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</si>
  <si>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</si>
  <si>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</si>
  <si>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</si>
  <si>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</si>
  <si>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</si>
  <si>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</si>
  <si>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</si>
  <si>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</si>
  <si>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</si>
  <si>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</si>
  <si>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</si>
  <si>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</si>
  <si>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</si>
  <si>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</si>
  <si>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</si>
  <si>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</si>
  <si>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</si>
  <si>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</si>
  <si>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</si>
  <si>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</si>
  <si>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</si>
  <si>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</si>
  <si>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</si>
  <si>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</si>
  <si>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</si>
  <si>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</si>
  <si>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</si>
  <si>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</si>
  <si>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</si>
  <si>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</si>
  <si>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</si>
  <si>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</si>
  <si>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</si>
  <si>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</si>
  <si>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</si>
  <si>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</si>
  <si>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</si>
  <si>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</si>
  <si>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</si>
  <si>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</si>
  <si>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</si>
  <si>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</si>
  <si>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</si>
  <si>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</si>
  <si>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</si>
  <si>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</si>
  <si>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</si>
  <si>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</si>
  <si>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</si>
  <si>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</si>
  <si>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</si>
  <si>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</si>
  <si>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</si>
  <si>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</si>
  <si>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</si>
  <si>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</si>
  <si>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</si>
  <si>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</si>
  <si>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</si>
  <si>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</si>
  <si>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</si>
  <si>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</si>
  <si>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</si>
  <si>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</si>
  <si>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</si>
  <si>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</si>
  <si>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</si>
  <si>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</si>
  <si>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</si>
  <si>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</si>
  <si>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</si>
  <si>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</si>
  <si>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</si>
  <si>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</si>
  <si>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</si>
  <si>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</si>
  <si>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</si>
  <si>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</si>
  <si>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</si>
  <si>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</si>
  <si>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</si>
  <si>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</si>
  <si>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</si>
  <si>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</si>
  <si>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</si>
  <si>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</si>
  <si>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</si>
  <si>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</si>
  <si>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</si>
  <si>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</si>
  <si>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</si>
  <si>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</si>
  <si>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</si>
  <si>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</si>
  <si>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</si>
  <si>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</si>
  <si>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</si>
  <si>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</si>
  <si>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</si>
  <si>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</si>
  <si>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</si>
  <si>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</si>
  <si>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</si>
  <si>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</si>
  <si>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</si>
  <si>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</si>
  <si>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</si>
  <si>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</si>
  <si>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</si>
  <si>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</si>
  <si>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</si>
  <si>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</si>
  <si>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</si>
  <si>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</si>
  <si>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</si>
  <si>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</si>
  <si>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</si>
  <si>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</si>
  <si>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</si>
  <si>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</si>
  <si>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</si>
  <si>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</si>
  <si>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</si>
  <si>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</si>
  <si>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</si>
  <si>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</si>
  <si>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</si>
  <si>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</si>
  <si>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</si>
  <si>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</si>
  <si>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</si>
  <si>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</si>
  <si>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</si>
  <si>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</si>
  <si>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</si>
  <si>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</si>
  <si>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</si>
  <si>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</si>
  <si>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</si>
  <si>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</si>
  <si>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</si>
  <si>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</si>
  <si>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</si>
  <si>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</si>
  <si>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</si>
  <si>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</si>
  <si>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</si>
  <si>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</si>
  <si>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</si>
  <si>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</si>
  <si>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</si>
  <si>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</si>
  <si>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</si>
  <si>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</si>
  <si>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</si>
  <si>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</si>
  <si>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</si>
  <si>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</si>
  <si>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</si>
  <si>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</si>
  <si>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</si>
  <si>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</si>
  <si>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</si>
  <si>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</si>
  <si>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</si>
  <si>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</si>
  <si>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</si>
  <si>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</si>
  <si>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</si>
  <si>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</si>
  <si>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</si>
  <si>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</si>
  <si>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</si>
  <si>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</si>
  <si>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</si>
  <si>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</si>
  <si>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</si>
  <si>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</si>
  <si>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</si>
  <si>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</si>
  <si>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</si>
  <si>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</si>
  <si>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</si>
  <si>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</si>
  <si>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</si>
  <si>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</si>
  <si>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</si>
  <si>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</si>
  <si>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</si>
  <si>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</si>
  <si>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</si>
  <si>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</si>
  <si>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</si>
  <si>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</si>
  <si>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</si>
  <si>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</si>
  <si>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</si>
  <si>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</si>
  <si>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</si>
  <si>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</si>
  <si>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</si>
  <si>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</si>
  <si>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</si>
  <si>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</si>
  <si>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</si>
  <si>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</si>
  <si>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</si>
  <si>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</si>
  <si>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</si>
  <si>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</si>
  <si>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</si>
  <si>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</si>
  <si>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</si>
  <si>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</si>
  <si>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</si>
  <si>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</si>
  <si>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</si>
  <si>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</si>
  <si>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</si>
  <si>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</si>
  <si>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</si>
  <si>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</si>
  <si>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</si>
  <si>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</si>
  <si>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</si>
  <si>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</si>
  <si>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</si>
  <si>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</si>
  <si>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</si>
  <si>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</si>
  <si>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</si>
  <si>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</si>
  <si>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</si>
  <si>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</si>
  <si>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</si>
  <si>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</si>
  <si>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</si>
  <si>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</si>
  <si>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</si>
  <si>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</si>
  <si>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</si>
  <si>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</si>
  <si>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</si>
  <si>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</si>
  <si>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</si>
  <si>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</si>
  <si>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</si>
  <si>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</si>
  <si>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</si>
  <si>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</si>
  <si>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</si>
  <si>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</si>
  <si>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</si>
  <si>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</si>
  <si>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</si>
  <si>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</si>
  <si>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</si>
  <si>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</si>
  <si>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</si>
  <si>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</si>
  <si>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</si>
  <si>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</si>
  <si>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</si>
  <si>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</si>
  <si>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</si>
  <si>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</si>
  <si>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</si>
  <si>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</si>
  <si>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</si>
  <si>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</si>
  <si>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</si>
  <si>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</si>
  <si>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</si>
  <si>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</si>
  <si>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</si>
  <si>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</si>
  <si>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</si>
  <si>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</si>
  <si>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</si>
  <si>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</si>
  <si>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</si>
  <si>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</si>
  <si>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</si>
  <si>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</si>
  <si>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</si>
  <si>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</si>
  <si>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</si>
  <si>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</si>
  <si>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</si>
  <si>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</si>
  <si>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</si>
  <si>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</si>
  <si>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</si>
  <si>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</si>
  <si>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</si>
  <si>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</si>
  <si>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</si>
  <si>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</si>
  <si>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</si>
  <si>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</si>
  <si>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</si>
  <si>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</si>
  <si>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</si>
  <si>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</si>
  <si>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</si>
  <si>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</si>
  <si>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</si>
  <si>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</si>
  <si>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</si>
  <si>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</si>
  <si>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</si>
  <si>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</si>
  <si>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</si>
  <si>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</si>
  <si>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</si>
  <si>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</si>
  <si>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</si>
  <si>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</si>
  <si>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</si>
  <si>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</si>
  <si>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</si>
  <si>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</si>
  <si>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</si>
  <si>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</si>
  <si>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</si>
  <si>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</si>
  <si>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</si>
  <si>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</si>
  <si>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</si>
  <si>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</si>
  <si>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</si>
  <si>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</si>
  <si>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</si>
  <si>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</si>
  <si>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</si>
  <si>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</si>
  <si>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</si>
  <si>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</si>
  <si>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</si>
  <si>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</si>
  <si>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</si>
  <si>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</si>
  <si>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</si>
  <si>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</si>
  <si>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</si>
  <si>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</si>
  <si>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</si>
  <si>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</si>
  <si>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</si>
  <si>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</si>
  <si>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</si>
  <si>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</si>
  <si>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</si>
  <si>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</si>
  <si>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</si>
  <si>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</si>
  <si>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</si>
  <si>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</si>
  <si>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</si>
  <si>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</si>
  <si>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</si>
  <si>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</si>
  <si>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</si>
  <si>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</si>
  <si>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</si>
  <si>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</si>
  <si>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</si>
  <si>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</si>
  <si>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</si>
  <si>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</si>
  <si>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</si>
  <si>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</si>
  <si>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</si>
  <si>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</si>
  <si>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</si>
  <si>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</si>
  <si>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</si>
  <si>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</si>
  <si>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</si>
  <si>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</si>
  <si>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</si>
  <si>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</si>
  <si>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</si>
  <si>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</si>
  <si>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</si>
  <si>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</si>
  <si>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</si>
  <si>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</si>
  <si>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</si>
  <si>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</si>
  <si>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</si>
  <si>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</si>
  <si>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</si>
  <si>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</si>
  <si>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</si>
  <si>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</si>
  <si>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</si>
  <si>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</si>
  <si>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</si>
  <si>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</si>
  <si>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</si>
  <si>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</si>
  <si>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</si>
  <si>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</si>
  <si>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</si>
  <si>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</si>
  <si>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</si>
  <si>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</si>
  <si>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</si>
  <si>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</si>
  <si>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</si>
  <si>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</si>
  <si>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</si>
  <si>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</si>
  <si>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</si>
  <si>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</si>
  <si>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</si>
  <si>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</si>
  <si>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</si>
  <si>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</si>
  <si>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</si>
  <si>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</si>
  <si>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</si>
  <si>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</si>
  <si>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</si>
  <si>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</si>
  <si>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</si>
  <si>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</si>
  <si>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</si>
  <si>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</si>
  <si>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</si>
  <si>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</si>
  <si>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</si>
  <si>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</si>
  <si>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</si>
  <si>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</si>
  <si>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</si>
  <si>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</si>
  <si>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</si>
  <si>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</si>
  <si>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</si>
  <si>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</si>
  <si>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</si>
  <si>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</si>
  <si>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</si>
  <si>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</si>
  <si>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</si>
  <si>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</si>
  <si>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</si>
  <si>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</si>
  <si>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</si>
  <si>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</si>
  <si>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</si>
  <si>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</si>
  <si>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</si>
  <si>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</si>
  <si>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</si>
  <si>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</si>
  <si>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</si>
  <si>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</si>
  <si>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</si>
  <si>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</si>
  <si>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</si>
  <si>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</si>
  <si>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</si>
  <si>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</si>
  <si>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</si>
  <si>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</si>
  <si>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</si>
  <si>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</si>
  <si>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</si>
  <si>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</si>
  <si>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</si>
  <si>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</si>
  <si>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</si>
  <si>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</si>
  <si>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</si>
  <si>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</si>
  <si>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</si>
  <si>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</si>
  <si>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</si>
  <si>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</si>
  <si>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</si>
  <si>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</si>
  <si>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</si>
  <si>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</si>
  <si>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</si>
  <si>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</si>
  <si>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</si>
  <si>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</si>
  <si>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</si>
  <si>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</si>
  <si>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</si>
  <si>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</si>
  <si>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</si>
  <si>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</si>
  <si>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</si>
  <si>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</si>
  <si>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</si>
  <si>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</si>
  <si>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</si>
  <si>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</si>
  <si>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</si>
  <si>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</si>
  <si>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</si>
  <si>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</si>
  <si>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</si>
  <si>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</si>
  <si>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</si>
  <si>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</si>
  <si>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</si>
  <si>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</si>
  <si>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</si>
  <si>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</si>
  <si>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</si>
  <si>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</si>
  <si>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</si>
  <si>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</si>
  <si>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</si>
  <si>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</si>
  <si>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</si>
  <si>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</si>
  <si>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</si>
  <si>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</si>
  <si>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</si>
  <si>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</si>
  <si>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</si>
  <si>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</si>
  <si>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</si>
  <si>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</si>
  <si>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</si>
  <si>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</si>
  <si>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</si>
  <si>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</si>
  <si>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</si>
  <si>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</si>
  <si>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</si>
  <si>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</si>
  <si>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</si>
  <si>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</si>
  <si>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</si>
  <si>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</si>
  <si>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</si>
  <si>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</si>
  <si>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</si>
  <si>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</si>
  <si>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</si>
  <si>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</si>
  <si>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</si>
  <si>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</si>
  <si>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</si>
  <si>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</si>
  <si>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</si>
  <si>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</si>
  <si>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</si>
  <si>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</si>
  <si>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</si>
  <si>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</si>
  <si>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</si>
  <si>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</si>
  <si>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</si>
  <si>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</si>
  <si>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</si>
  <si>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</si>
  <si>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</si>
  <si>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</si>
  <si>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</si>
  <si>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</si>
  <si>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</si>
  <si>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</si>
  <si>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</si>
  <si>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</si>
  <si>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</si>
  <si>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</si>
  <si>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</si>
  <si>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</si>
  <si>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</si>
  <si>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</si>
  <si>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</si>
  <si>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</si>
  <si>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</si>
  <si>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</si>
  <si>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</si>
  <si>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</si>
  <si>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</si>
  <si>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</si>
  <si>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</si>
  <si>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</si>
  <si>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</si>
  <si>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</si>
  <si>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</si>
  <si>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</si>
  <si>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</si>
  <si>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</si>
  <si>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</si>
  <si>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</si>
  <si>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</si>
  <si>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</si>
  <si>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</si>
  <si>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</si>
  <si>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</si>
  <si>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</si>
  <si>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</si>
  <si>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</si>
  <si>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</si>
  <si>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</si>
  <si>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</si>
  <si>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</si>
  <si>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</si>
  <si>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</si>
  <si>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</si>
  <si>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</si>
  <si>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</si>
  <si>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</si>
  <si>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</si>
  <si>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</si>
  <si>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</si>
  <si>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</si>
  <si>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</si>
  <si>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</si>
  <si>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</si>
  <si>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</si>
  <si>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</si>
  <si>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</si>
  <si>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</si>
  <si>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</si>
  <si>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</si>
  <si>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</si>
  <si>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</si>
  <si>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</si>
  <si>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</si>
  <si>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</si>
  <si>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</si>
  <si>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</si>
  <si>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</si>
  <si>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</si>
  <si>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</si>
  <si>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</si>
  <si>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</si>
  <si>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</si>
  <si>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</si>
  <si>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</si>
  <si>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</si>
  <si>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</si>
  <si>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</si>
  <si>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</si>
  <si>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</si>
  <si>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</si>
  <si>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</si>
  <si>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</si>
  <si>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</si>
  <si>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</si>
  <si>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</si>
  <si>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</si>
  <si>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</si>
  <si>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</si>
  <si>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</si>
  <si>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</si>
  <si>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</si>
  <si>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</si>
  <si>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</si>
  <si>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</si>
  <si>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</si>
  <si>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</si>
  <si>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</si>
  <si>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</si>
  <si>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</si>
  <si>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</si>
  <si>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</si>
  <si>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</si>
  <si>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</si>
  <si>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</si>
  <si>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</si>
  <si>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</si>
  <si>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</si>
  <si>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</si>
  <si>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</si>
  <si>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</si>
  <si>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</si>
  <si>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</si>
  <si>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</si>
  <si>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</si>
  <si>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</si>
  <si>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</si>
  <si>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</si>
  <si>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</si>
  <si>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</si>
  <si>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</si>
  <si>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</si>
  <si>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</si>
  <si>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</si>
  <si>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</si>
  <si>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</si>
  <si>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</si>
  <si>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</si>
  <si>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</si>
  <si>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</si>
  <si>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</si>
  <si>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</si>
  <si>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</si>
  <si>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</si>
  <si>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</si>
  <si>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</si>
  <si>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</si>
  <si>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</si>
  <si>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</si>
  <si>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</si>
  <si>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</si>
  <si>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</si>
  <si>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</si>
  <si>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</si>
  <si>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</si>
  <si>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</si>
  <si>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</si>
  <si>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</si>
  <si>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</si>
  <si>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</si>
  <si>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</si>
  <si>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</si>
  <si>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</si>
  <si>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</si>
  <si>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</si>
  <si>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</si>
  <si>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</si>
  <si>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</si>
  <si>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</si>
  <si>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</si>
  <si>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</si>
  <si>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</si>
  <si>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</si>
  <si>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</si>
  <si>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</si>
  <si>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</si>
  <si>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</si>
  <si>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</si>
  <si>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</si>
  <si>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</si>
  <si>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</si>
  <si>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</si>
  <si>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</si>
  <si>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</si>
  <si>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</si>
  <si>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</si>
  <si>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</si>
  <si>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</si>
  <si>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</si>
  <si>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</si>
  <si>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</si>
  <si>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</si>
  <si>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</si>
  <si>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</si>
  <si>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</si>
  <si>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</si>
  <si>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</si>
  <si>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</si>
  <si>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</si>
  <si>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</si>
  <si>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</si>
  <si>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</si>
  <si>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</si>
  <si>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</si>
  <si>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</si>
  <si>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</si>
  <si>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</si>
  <si>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</si>
  <si>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</si>
  <si>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</si>
  <si>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</si>
  <si>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</si>
  <si>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</si>
  <si>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</si>
  <si>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</si>
  <si>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</si>
  <si>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</si>
  <si>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</si>
  <si>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</si>
  <si>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</si>
  <si>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</si>
  <si>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</si>
  <si>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</si>
  <si>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</si>
  <si>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</si>
  <si>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</si>
  <si>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</si>
  <si>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</si>
  <si>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</si>
  <si>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</si>
  <si>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</si>
  <si>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</si>
  <si>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</si>
  <si>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</si>
  <si>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</si>
  <si>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</si>
  <si>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</si>
  <si>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</si>
  <si>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</si>
  <si>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</si>
  <si>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</si>
  <si>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</si>
  <si>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</si>
  <si>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</si>
  <si>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</si>
  <si>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</si>
  <si>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</si>
  <si>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</si>
  <si>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</si>
  <si>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</si>
  <si>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</si>
  <si>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</si>
  <si>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</si>
  <si>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</si>
  <si>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</si>
  <si>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</si>
  <si>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</si>
  <si>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</si>
  <si>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</si>
  <si>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</si>
  <si>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</si>
  <si>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</si>
  <si>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</si>
  <si>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</si>
  <si>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</si>
  <si>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</si>
  <si>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</si>
  <si>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</si>
  <si>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</si>
  <si>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</si>
  <si>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</si>
  <si>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</si>
  <si>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</si>
  <si>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</si>
  <si>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</si>
  <si>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</si>
  <si>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</si>
  <si>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</si>
  <si>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</si>
  <si>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</si>
  <si>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</si>
  <si>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</si>
  <si>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</si>
  <si>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</si>
  <si>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</si>
  <si>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</si>
  <si>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</si>
  <si>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</si>
  <si>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</si>
  <si>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</si>
  <si>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</si>
  <si>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</si>
  <si>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</si>
  <si>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</si>
  <si>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</si>
  <si>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</si>
  <si>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</si>
  <si>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</si>
  <si>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</si>
  <si>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</si>
  <si>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</si>
  <si>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</si>
  <si>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</si>
  <si>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</si>
  <si>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</si>
  <si>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</si>
  <si>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</si>
  <si>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</si>
  <si>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</si>
  <si>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</si>
  <si>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</si>
  <si>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</si>
  <si>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</si>
  <si>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</si>
  <si>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</si>
  <si>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</si>
  <si>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</si>
  <si>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</si>
  <si>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</si>
  <si>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</si>
  <si>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</si>
  <si>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</si>
  <si>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</si>
  <si>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</si>
  <si>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</si>
  <si>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</si>
  <si>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</si>
  <si>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</si>
  <si>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</si>
  <si>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</si>
  <si>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</si>
  <si>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</si>
  <si>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</si>
  <si>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</si>
  <si>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</si>
  <si>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</si>
  <si>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</si>
  <si>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</si>
  <si>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</si>
  <si>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</si>
  <si>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</si>
  <si>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</si>
  <si>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</si>
  <si>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</si>
  <si>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</si>
  <si>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</si>
  <si>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</si>
  <si>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</si>
  <si>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</si>
  <si>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</si>
  <si>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</si>
  <si>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</si>
  <si>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</si>
  <si>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</si>
  <si>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</si>
  <si>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</si>
  <si>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</si>
  <si>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</si>
  <si>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</si>
  <si>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</si>
  <si>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</si>
  <si>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</si>
  <si>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</si>
  <si>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</si>
  <si>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</si>
  <si>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</si>
  <si>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</si>
  <si>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</si>
  <si>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</si>
  <si>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</si>
  <si>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</si>
  <si>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</si>
  <si>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</si>
  <si>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</si>
  <si>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</si>
  <si>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</si>
  <si>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</si>
  <si>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</si>
  <si>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</si>
  <si>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</si>
  <si>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</si>
  <si>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</si>
  <si>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</si>
  <si>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</si>
  <si>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</si>
  <si>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</si>
  <si>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</si>
  <si>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</si>
  <si>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</si>
  <si>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</si>
  <si>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</si>
  <si>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</si>
  <si>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</si>
  <si>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</si>
  <si>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</si>
  <si>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</si>
  <si>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</si>
  <si>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</si>
  <si>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</si>
  <si>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</si>
  <si>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</si>
  <si>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</si>
  <si>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</si>
  <si>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</si>
  <si>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</si>
  <si>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</si>
  <si>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</si>
  <si>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</si>
  <si>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</si>
  <si>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</si>
  <si>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</si>
  <si>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</si>
  <si>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</si>
  <si>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</si>
  <si>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</si>
  <si>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</si>
  <si>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</si>
  <si>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</si>
  <si>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</si>
  <si>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</si>
  <si>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</si>
  <si>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</si>
  <si>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</si>
  <si>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</si>
  <si>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</si>
  <si>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</si>
  <si>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</si>
  <si>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</si>
  <si>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</si>
  <si>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</si>
  <si>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</si>
  <si>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</si>
  <si>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</si>
  <si>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</si>
  <si>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</si>
  <si>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</si>
  <si>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</si>
  <si>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</si>
  <si>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</si>
  <si>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</si>
  <si>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</si>
  <si>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</si>
  <si>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</si>
  <si>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</si>
  <si>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</si>
  <si>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</si>
  <si>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</si>
  <si>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</si>
  <si>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</si>
  <si>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</si>
  <si>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</si>
  <si>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</si>
  <si>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</si>
  <si>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</si>
  <si>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</si>
  <si>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</si>
  <si>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</si>
  <si>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</si>
  <si>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</si>
  <si>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</si>
  <si>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</si>
  <si>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</si>
  <si>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</si>
  <si>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</si>
  <si>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</si>
  <si>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</si>
  <si>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</si>
  <si>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</si>
  <si>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</si>
  <si>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</si>
  <si>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</si>
  <si>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</si>
  <si>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</si>
  <si>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</si>
  <si>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</si>
  <si>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</si>
  <si>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</si>
  <si>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</si>
  <si>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</si>
  <si>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</si>
  <si>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</si>
  <si>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</si>
  <si>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</si>
  <si>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</si>
  <si>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</si>
  <si>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</si>
  <si>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</si>
  <si>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</si>
  <si>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</si>
  <si>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</si>
  <si>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</si>
  <si>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</si>
  <si>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</si>
  <si>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</si>
  <si>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</si>
  <si>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</si>
  <si>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</si>
  <si>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</si>
  <si>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</si>
  <si>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</si>
  <si>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</si>
  <si>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</si>
  <si>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</si>
  <si>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</si>
  <si>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</si>
  <si>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</si>
  <si>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</si>
  <si>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</si>
  <si>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</si>
  <si>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</si>
  <si>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</si>
  <si>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</si>
  <si>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</si>
  <si>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</si>
  <si>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</si>
  <si>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</si>
  <si>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</si>
  <si>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</si>
  <si>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</si>
  <si>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</si>
  <si>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</si>
  <si>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</si>
  <si>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</si>
  <si>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</si>
  <si>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</si>
  <si>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</si>
  <si>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</si>
  <si>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</si>
  <si>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</si>
  <si>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</si>
  <si>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</si>
  <si>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</si>
  <si>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</si>
  <si>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</si>
  <si>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</si>
  <si>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</si>
  <si>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</si>
  <si>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</si>
  <si>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</si>
  <si>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</si>
  <si>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</si>
  <si>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</si>
  <si>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</si>
  <si>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</si>
  <si>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</si>
  <si>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</si>
  <si>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</si>
  <si>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</si>
  <si>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</si>
  <si>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</si>
  <si>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</si>
  <si>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</si>
  <si>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</si>
  <si>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</si>
  <si>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</si>
  <si>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</si>
  <si>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</si>
  <si>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</si>
  <si>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</si>
  <si>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</si>
  <si>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</si>
  <si>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</si>
  <si>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</si>
  <si>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</si>
  <si>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</si>
  <si>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</si>
  <si>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</si>
  <si>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</si>
  <si>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</si>
  <si>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</si>
  <si>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</si>
  <si>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</si>
  <si>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</si>
  <si>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</si>
  <si>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</si>
  <si>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</si>
  <si>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</si>
  <si>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</si>
  <si>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</si>
  <si>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</si>
  <si>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</si>
  <si>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</si>
  <si>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</si>
  <si>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</si>
  <si>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</si>
  <si>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</si>
  <si>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</si>
  <si>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</si>
  <si>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</si>
  <si>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</si>
  <si>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</si>
  <si>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</si>
  <si>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</si>
  <si>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</si>
  <si>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</si>
  <si>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</si>
  <si>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</si>
  <si>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</si>
  <si>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</si>
  <si>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</si>
  <si>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</si>
  <si>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</si>
  <si>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</si>
  <si>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</si>
  <si>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</si>
  <si>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</si>
  <si>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</si>
  <si>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</si>
  <si>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</si>
  <si>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</si>
  <si>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</si>
  <si>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</si>
  <si>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</si>
  <si>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</si>
  <si>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</si>
  <si>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</si>
  <si>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</si>
  <si>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</si>
  <si>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</si>
  <si>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</si>
  <si>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</si>
  <si>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</si>
  <si>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</si>
  <si>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</si>
  <si>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</si>
  <si>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</si>
  <si>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</si>
  <si>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</si>
  <si>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</si>
  <si>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</si>
  <si>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</si>
  <si>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</si>
  <si>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</si>
  <si>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</si>
  <si>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</si>
  <si>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</si>
  <si>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</si>
  <si>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</si>
  <si>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</si>
  <si>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</si>
  <si>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</si>
  <si>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</si>
  <si>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</si>
  <si>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</si>
  <si>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</si>
  <si>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</si>
  <si>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</si>
  <si>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</si>
  <si>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</si>
  <si>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</si>
  <si>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</si>
  <si>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</si>
  <si>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</si>
  <si>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</si>
  <si>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</si>
  <si>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</si>
  <si>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</si>
  <si>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</si>
  <si>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</si>
  <si>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</si>
  <si>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</si>
  <si>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</si>
  <si>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</si>
  <si>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</si>
  <si>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</si>
  <si>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</si>
  <si>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</si>
  <si>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</si>
  <si>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</si>
  <si>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</si>
  <si>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</si>
  <si>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</si>
  <si>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</si>
  <si>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</si>
  <si>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</si>
  <si>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</si>
  <si>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</si>
  <si>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</si>
  <si>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</si>
  <si>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</si>
  <si>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</si>
  <si>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</si>
  <si>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</si>
  <si>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</si>
  <si>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</si>
  <si>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</si>
  <si>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</si>
  <si>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</si>
  <si>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</si>
  <si>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</si>
  <si>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</si>
  <si>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</si>
  <si>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</si>
  <si>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</si>
  <si>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</si>
  <si>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</si>
  <si>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</si>
  <si>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</si>
  <si>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</si>
  <si>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</si>
  <si>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</si>
  <si>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</si>
  <si>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</si>
  <si>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</si>
  <si>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</si>
  <si>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</si>
  <si>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</si>
  <si>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</si>
  <si>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</si>
  <si>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</si>
  <si>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</si>
  <si>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</si>
  <si>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</si>
  <si>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</si>
  <si>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</si>
  <si>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</si>
  <si>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</si>
  <si>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</si>
  <si>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</si>
  <si>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</si>
  <si>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</si>
  <si>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</si>
  <si>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</si>
  <si>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</si>
  <si>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</si>
  <si>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</si>
  <si>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</si>
  <si>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</si>
  <si>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</si>
  <si>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</si>
  <si>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</si>
  <si>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</si>
  <si>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</si>
  <si>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</si>
  <si>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</si>
  <si>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</si>
  <si>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</si>
  <si>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</si>
  <si>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</si>
  <si>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</si>
  <si>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</si>
  <si>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</si>
  <si>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</si>
  <si>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</si>
  <si>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</si>
  <si>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</si>
  <si>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</si>
  <si>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</si>
  <si>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</si>
  <si>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</si>
  <si>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</si>
  <si>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</si>
  <si>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</si>
  <si>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</si>
  <si>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</si>
  <si>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</si>
  <si>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</si>
  <si>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</si>
  <si>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</si>
  <si>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</si>
  <si>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</si>
  <si>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</si>
  <si>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</si>
  <si>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</si>
  <si>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</si>
  <si>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</si>
  <si>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</si>
  <si>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</si>
  <si>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</si>
  <si>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</si>
  <si>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</si>
  <si>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</si>
  <si>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</si>
  <si>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</si>
  <si>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</si>
  <si>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</si>
  <si>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</si>
  <si>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</si>
  <si>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</si>
  <si>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</si>
  <si>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</si>
  <si>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</si>
  <si>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</si>
  <si>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</si>
  <si>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</si>
  <si>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</si>
  <si>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</si>
  <si>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</si>
  <si>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</si>
  <si>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</si>
  <si>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</si>
  <si>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</si>
  <si>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</si>
  <si>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</si>
  <si>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</si>
  <si>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</si>
  <si>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</si>
  <si>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</si>
  <si>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</si>
  <si>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</si>
  <si>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</si>
  <si>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</si>
  <si>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</si>
  <si>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</si>
  <si>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</si>
  <si>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</si>
  <si>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</si>
  <si>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</si>
  <si>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</si>
  <si>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</si>
  <si>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</si>
  <si>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</si>
  <si>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</si>
  <si>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</si>
  <si>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</si>
  <si>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</si>
  <si>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</si>
  <si>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</si>
  <si>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</si>
  <si>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</si>
  <si>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</si>
  <si>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</si>
  <si>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</si>
  <si>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</si>
  <si>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</si>
  <si>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</si>
  <si>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</si>
  <si>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</si>
  <si>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</si>
  <si>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</si>
  <si>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</si>
  <si>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</si>
  <si>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</si>
  <si>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</si>
  <si>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</si>
  <si>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</si>
  <si>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</si>
  <si>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</si>
  <si>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</si>
  <si>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</si>
  <si>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</si>
  <si>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</si>
  <si>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</si>
  <si>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</si>
  <si>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</si>
  <si>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</si>
  <si>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</si>
  <si>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</si>
  <si>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</si>
  <si>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</si>
  <si>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</si>
  <si>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</si>
  <si>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</si>
  <si>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</si>
  <si>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</si>
  <si>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</si>
  <si>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</si>
  <si>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</si>
  <si>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</si>
  <si>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</si>
  <si>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</si>
  <si>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</si>
  <si>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</si>
  <si>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</si>
  <si>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</si>
  <si>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</si>
  <si>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</si>
  <si>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</si>
  <si>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</si>
  <si>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</si>
  <si>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</si>
  <si>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</si>
  <si>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</si>
  <si>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</si>
  <si>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</si>
  <si>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</si>
  <si>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</si>
  <si>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</si>
  <si>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</si>
  <si>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</si>
  <si>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</si>
  <si>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</si>
  <si>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</si>
  <si>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</si>
  <si>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</si>
  <si>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</si>
  <si>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</si>
  <si>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</si>
  <si>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</si>
  <si>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</si>
  <si>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</si>
  <si>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</si>
  <si>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</si>
  <si>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</si>
  <si>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</si>
  <si>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</si>
  <si>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</si>
  <si>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</si>
  <si>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</si>
  <si>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</si>
  <si>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</si>
  <si>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</si>
  <si>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</si>
  <si>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</si>
  <si>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</si>
  <si>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</si>
  <si>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</si>
  <si>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</si>
  <si>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</si>
  <si>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</si>
  <si>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</si>
  <si>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</si>
  <si>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</si>
  <si>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</si>
  <si>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</si>
  <si>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</si>
  <si>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</si>
  <si>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</si>
  <si>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</si>
  <si>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</si>
  <si>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</si>
  <si>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</si>
  <si>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</si>
  <si>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</si>
  <si>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</si>
  <si>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</si>
  <si>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</si>
  <si>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</si>
  <si>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</si>
  <si>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</si>
  <si>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</si>
  <si>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</si>
  <si>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</si>
  <si>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</si>
  <si>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</si>
  <si>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</si>
  <si>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</si>
  <si>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</si>
  <si>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</si>
  <si>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</si>
  <si>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</si>
  <si>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</si>
  <si>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</si>
  <si>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</si>
  <si>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</si>
  <si>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</si>
  <si>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</si>
  <si>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</si>
  <si>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</si>
  <si>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</si>
  <si>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</si>
  <si>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</si>
  <si>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</si>
  <si>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</si>
  <si>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</si>
  <si>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</si>
  <si>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</si>
  <si>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</si>
  <si>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</si>
  <si>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</si>
  <si>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</si>
  <si>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</si>
  <si>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</si>
  <si>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</si>
  <si>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</si>
  <si>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</si>
  <si>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</si>
  <si>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</si>
  <si>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</si>
  <si>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</si>
  <si>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</si>
  <si>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</si>
  <si>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</si>
  <si>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</si>
  <si>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</si>
  <si>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</si>
  <si>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</si>
  <si>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</si>
  <si>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</si>
  <si>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</si>
  <si>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</si>
  <si>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</si>
  <si>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</si>
  <si>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</si>
  <si>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</si>
  <si>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</si>
  <si>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</si>
  <si>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</si>
  <si>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</si>
  <si>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</si>
  <si>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</si>
  <si>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</si>
  <si>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</si>
  <si>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</si>
  <si>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</si>
  <si>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</si>
  <si>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</si>
  <si>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</si>
  <si>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</si>
  <si>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</si>
  <si>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</si>
  <si>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</si>
  <si>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</si>
  <si>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</si>
  <si>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</si>
  <si>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</si>
  <si>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</si>
  <si>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</si>
  <si>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</si>
  <si>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</si>
  <si>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</si>
  <si>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</si>
  <si>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</si>
  <si>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</si>
  <si>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</si>
  <si>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</si>
  <si>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</si>
  <si>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</si>
  <si>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</si>
  <si>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</si>
  <si>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</si>
  <si>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</si>
  <si>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</si>
  <si>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</si>
  <si>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</si>
  <si>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</si>
  <si>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</si>
  <si>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</si>
  <si>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</si>
  <si>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</si>
  <si>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</si>
  <si>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</si>
  <si>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</si>
  <si>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</si>
  <si>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</si>
  <si>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</si>
  <si>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</si>
  <si>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</si>
  <si>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</si>
  <si>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</si>
  <si>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</si>
  <si>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</si>
  <si>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</si>
  <si>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</si>
  <si>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</si>
  <si>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</si>
  <si>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</si>
  <si>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</si>
  <si>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</si>
  <si>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</si>
  <si>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</si>
  <si>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</si>
  <si>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</si>
  <si>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</si>
  <si>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</si>
  <si>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</si>
  <si>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</si>
  <si>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</si>
  <si>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</si>
  <si>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</si>
  <si>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</si>
  <si>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</si>
  <si>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</si>
  <si>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</si>
  <si>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</si>
  <si>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</si>
  <si>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</si>
  <si>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</si>
  <si>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</si>
  <si>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</si>
  <si>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</si>
  <si>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</si>
  <si>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</si>
  <si>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</si>
  <si>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</si>
  <si>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</si>
  <si>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</si>
  <si>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</si>
  <si>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</si>
  <si>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</si>
  <si>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</si>
  <si>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</si>
  <si>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</si>
  <si>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</si>
  <si>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</si>
  <si>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</si>
  <si>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</si>
  <si>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</si>
  <si>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</si>
  <si>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</si>
  <si>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</si>
  <si>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</si>
  <si>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</si>
  <si>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</si>
  <si>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</si>
  <si>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</si>
  <si>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</si>
  <si>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</si>
  <si>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</si>
  <si>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</si>
  <si>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</si>
  <si>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</si>
  <si>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</si>
  <si>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</si>
  <si>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</si>
  <si>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</si>
  <si>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</si>
  <si>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</si>
  <si>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</si>
  <si>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</si>
  <si>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</si>
  <si>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</si>
  <si>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</si>
  <si>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</si>
  <si>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</si>
  <si>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</si>
  <si>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</si>
  <si>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</si>
  <si>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</si>
  <si>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</si>
  <si>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</si>
  <si>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</si>
  <si>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</si>
  <si>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</si>
  <si>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</si>
  <si>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</si>
  <si>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</si>
  <si>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</si>
  <si>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</si>
  <si>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</si>
  <si>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</si>
  <si>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</si>
  <si>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</si>
  <si>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</si>
  <si>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</si>
  <si>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</si>
  <si>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</si>
  <si>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</si>
  <si>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</si>
  <si>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</si>
  <si>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</si>
  <si>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</si>
  <si>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</si>
  <si>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</si>
  <si>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</si>
  <si>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</si>
  <si>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</si>
  <si>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</si>
  <si>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</si>
  <si>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</si>
  <si>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</si>
  <si>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</si>
  <si>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</si>
  <si>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</si>
  <si>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</si>
  <si>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</si>
  <si>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</si>
  <si>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</si>
  <si>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</si>
  <si>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</si>
  <si>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</si>
  <si>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</si>
  <si>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</si>
  <si>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</si>
  <si>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</si>
  <si>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</si>
  <si>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</si>
  <si>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</si>
  <si>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</si>
  <si>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</si>
  <si>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</si>
  <si>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</si>
  <si>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</si>
  <si>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</si>
  <si>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</si>
  <si>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</si>
  <si>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</si>
  <si>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</si>
  <si>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</si>
  <si>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</si>
  <si>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</si>
  <si>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</si>
  <si>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</si>
  <si>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</si>
  <si>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</si>
  <si>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</si>
  <si>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</si>
  <si>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</si>
  <si>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</si>
  <si>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</si>
  <si>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</si>
  <si>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</si>
  <si>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</si>
  <si>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</si>
  <si>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</si>
  <si>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</si>
  <si>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</si>
  <si>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</si>
  <si>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</si>
  <si>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</si>
  <si>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</si>
  <si>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</si>
  <si>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</si>
  <si>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</si>
  <si>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</si>
  <si>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</si>
  <si>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</si>
  <si>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</si>
  <si>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</si>
  <si>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</si>
  <si>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</si>
  <si>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</si>
  <si>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</si>
  <si>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</si>
  <si>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</si>
  <si>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</si>
  <si>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</si>
  <si>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</si>
  <si>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</si>
  <si>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</si>
  <si>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</si>
  <si>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</si>
  <si>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</si>
  <si>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</si>
  <si>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</si>
  <si>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</si>
  <si>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</si>
  <si>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</si>
  <si>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</si>
  <si>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</si>
  <si>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</si>
  <si>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</si>
  <si>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</si>
  <si>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</si>
  <si>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</si>
  <si>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</si>
  <si>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</si>
  <si>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</si>
  <si>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</si>
  <si>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</si>
  <si>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</si>
  <si>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</si>
  <si>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</si>
  <si>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</si>
  <si>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</si>
  <si>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</si>
  <si>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</si>
  <si>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</si>
  <si>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</si>
  <si>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</si>
  <si>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</si>
  <si>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</si>
  <si>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</si>
  <si>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</si>
  <si>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</si>
  <si>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</si>
  <si>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</si>
  <si>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</si>
  <si>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</si>
  <si>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</si>
  <si>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</si>
  <si>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</si>
  <si>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</si>
  <si>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</si>
  <si>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</si>
  <si>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</si>
  <si>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</si>
  <si>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</si>
  <si>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</si>
  <si>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</si>
  <si>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</si>
  <si>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</si>
  <si>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</si>
  <si>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</si>
  <si>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</si>
  <si>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</si>
  <si>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</si>
  <si>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</si>
  <si>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</si>
  <si>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</si>
  <si>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</si>
  <si>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</si>
  <si>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</si>
  <si>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</si>
  <si>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</si>
  <si>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</si>
  <si>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</si>
  <si>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</si>
  <si>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</si>
  <si>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</si>
  <si>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</si>
  <si>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</si>
  <si>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</si>
  <si>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</si>
  <si>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</si>
  <si>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</si>
  <si>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</si>
  <si>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</si>
  <si>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</si>
  <si>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</si>
  <si>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</si>
  <si>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</si>
  <si>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</si>
  <si>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</si>
  <si>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</si>
  <si>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</si>
  <si>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</si>
  <si>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</si>
  <si>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</si>
  <si>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</si>
  <si>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</si>
  <si>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</si>
  <si>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</si>
  <si>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</si>
  <si>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</si>
  <si>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</si>
  <si>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</si>
  <si>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</si>
  <si>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</si>
  <si>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</si>
  <si>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</si>
  <si>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</si>
  <si>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</si>
  <si>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</si>
  <si>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</si>
  <si>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</si>
  <si>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</si>
  <si>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</si>
  <si>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</si>
  <si>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</si>
  <si>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</si>
  <si>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</si>
  <si>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</si>
  <si>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</si>
  <si>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</si>
  <si>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</si>
  <si>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</si>
  <si>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</si>
  <si>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</si>
  <si>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</si>
  <si>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</si>
  <si>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</si>
  <si>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</si>
  <si>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</si>
  <si>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</si>
  <si>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</si>
  <si>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</si>
  <si>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</si>
  <si>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</si>
  <si>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</si>
  <si>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</si>
  <si>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</si>
  <si>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</si>
  <si>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</si>
  <si>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</si>
  <si>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</si>
  <si>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</si>
  <si>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</si>
  <si>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</si>
  <si>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</si>
  <si>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</si>
  <si>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</si>
  <si>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</si>
  <si>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</si>
  <si>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</si>
  <si>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</si>
  <si>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</si>
  <si>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</si>
  <si>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</si>
  <si>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</si>
  <si>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</si>
  <si>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</si>
  <si>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</si>
  <si>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</si>
  <si>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</si>
  <si>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</si>
  <si>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</si>
  <si>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</si>
  <si>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</si>
  <si>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</si>
  <si>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</si>
  <si>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</si>
  <si>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</si>
  <si>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</si>
  <si>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</si>
  <si>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</si>
  <si>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</si>
  <si>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</si>
  <si>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</si>
  <si>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</si>
  <si>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</si>
  <si>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</si>
  <si>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</si>
  <si>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</si>
  <si>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</si>
  <si>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</si>
  <si>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</si>
  <si>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</si>
  <si>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</si>
  <si>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</si>
  <si>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</si>
  <si>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</si>
  <si>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</si>
  <si>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</si>
  <si>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</si>
  <si>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</si>
  <si>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</si>
  <si>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</si>
  <si>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</si>
  <si>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</si>
  <si>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</si>
  <si>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</si>
  <si>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</si>
  <si>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</si>
  <si>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</si>
  <si>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</si>
  <si>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</si>
  <si>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</si>
  <si>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</si>
  <si>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</si>
  <si>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</si>
  <si>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</si>
  <si>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</si>
  <si>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</si>
  <si>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</si>
  <si>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</si>
  <si>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</si>
  <si>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</si>
  <si>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</si>
  <si>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</si>
  <si>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</si>
  <si>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</si>
  <si>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</si>
  <si>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</si>
  <si>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</si>
  <si>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</si>
  <si>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</si>
  <si>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</si>
  <si>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</si>
  <si>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</si>
  <si>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</si>
  <si>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</si>
  <si>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</si>
  <si>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</si>
  <si>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</si>
  <si>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</si>
  <si>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</si>
  <si>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</si>
  <si>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</si>
  <si>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</si>
  <si>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</si>
  <si>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</si>
  <si>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</si>
  <si>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</si>
  <si>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</si>
  <si>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</si>
  <si>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</si>
  <si>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</si>
  <si>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</si>
  <si>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</si>
  <si>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</si>
  <si>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</si>
  <si>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</si>
  <si>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</si>
  <si>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</si>
  <si>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</si>
  <si>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</si>
  <si>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</si>
  <si>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</si>
  <si>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</si>
  <si>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</si>
  <si>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</si>
  <si>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</si>
  <si>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</si>
  <si>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</si>
  <si>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</si>
  <si>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</si>
  <si>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</si>
  <si>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</si>
  <si>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</si>
  <si>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</si>
  <si>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</si>
  <si>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</si>
  <si>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</si>
  <si>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</si>
  <si>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</si>
  <si>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</si>
  <si>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</si>
  <si>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</si>
  <si>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</si>
  <si>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</si>
  <si>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</si>
  <si>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</si>
  <si>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</si>
  <si>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</si>
  <si>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</si>
  <si>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</si>
  <si>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</si>
  <si>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</si>
  <si>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</si>
  <si>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</si>
  <si>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</si>
  <si>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</si>
  <si>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</si>
  <si>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</si>
  <si>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</si>
  <si>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</si>
  <si>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</si>
  <si>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</si>
  <si>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</si>
  <si>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</si>
  <si>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</si>
  <si>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</si>
  <si>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</si>
  <si>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</si>
  <si>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</si>
  <si>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</si>
  <si>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</si>
  <si>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</si>
  <si>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</si>
  <si>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</si>
  <si>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</si>
  <si>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</si>
  <si>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</si>
  <si>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</si>
  <si>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</si>
  <si>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</si>
  <si>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</si>
  <si>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</si>
  <si>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</si>
  <si>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</si>
  <si>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</si>
  <si>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</si>
  <si>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</si>
  <si>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</si>
  <si>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</si>
  <si>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</si>
  <si>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</si>
  <si>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</si>
  <si>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</si>
  <si>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</si>
  <si>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</si>
  <si>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</si>
  <si>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</si>
  <si>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</si>
  <si>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</si>
  <si>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</si>
  <si>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</si>
  <si>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</si>
  <si>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</si>
  <si>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</si>
  <si>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</si>
  <si>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</si>
  <si>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</si>
  <si>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</si>
  <si>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</si>
  <si>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</si>
  <si>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</si>
  <si>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</si>
  <si>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</si>
  <si>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</si>
  <si>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</si>
  <si>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</si>
  <si>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</si>
  <si>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</si>
  <si>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</si>
  <si>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</si>
  <si>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</si>
  <si>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</si>
  <si>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</si>
  <si>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</si>
  <si>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</si>
  <si>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</si>
  <si>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</si>
  <si>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</si>
  <si>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</si>
  <si>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</si>
  <si>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</si>
  <si>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</si>
  <si>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</si>
  <si>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</si>
  <si>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</si>
  <si>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</si>
  <si>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</si>
  <si>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</si>
  <si>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</si>
  <si>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</si>
  <si>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</si>
  <si>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</si>
  <si>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</si>
  <si>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</si>
  <si>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</si>
  <si>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</si>
  <si>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</si>
  <si>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</si>
  <si>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</si>
  <si>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</si>
  <si>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</si>
  <si>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</si>
  <si>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</si>
  <si>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</si>
  <si>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</si>
  <si>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</si>
  <si>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</si>
  <si>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</si>
  <si>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</si>
  <si>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</si>
  <si>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</si>
  <si>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</si>
  <si>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</si>
  <si>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</si>
  <si>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</si>
  <si>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</si>
  <si>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</si>
  <si>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</si>
  <si>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</si>
  <si>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</si>
  <si>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</si>
  <si>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</si>
  <si>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</si>
  <si>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</si>
  <si>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</si>
  <si>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</si>
  <si>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</si>
  <si>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</si>
  <si>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</si>
  <si>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</si>
  <si>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</si>
  <si>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</si>
  <si>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</si>
  <si>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</si>
  <si>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</si>
  <si>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</si>
  <si>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</si>
  <si>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</si>
  <si>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</si>
  <si>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</si>
  <si>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</si>
  <si>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</si>
  <si>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</si>
  <si>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</si>
  <si>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</si>
  <si>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</si>
  <si>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</si>
  <si>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</si>
  <si>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</si>
  <si>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</si>
  <si>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</si>
  <si>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</si>
  <si>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</si>
  <si>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</si>
  <si>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</si>
  <si>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</si>
  <si>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</si>
  <si>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</si>
  <si>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</si>
  <si>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</si>
  <si>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</si>
  <si>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</si>
  <si>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</si>
  <si>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</si>
  <si>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</si>
  <si>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</si>
  <si>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</si>
  <si>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</si>
  <si>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</si>
  <si>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</si>
  <si>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</si>
  <si>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</si>
  <si>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</si>
  <si>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</si>
  <si>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</si>
  <si>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</si>
  <si>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</si>
  <si>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</si>
  <si>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</si>
  <si>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</si>
  <si>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</si>
  <si>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</si>
  <si>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</si>
  <si>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</si>
  <si>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</si>
  <si>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</si>
  <si>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</si>
  <si>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</si>
  <si>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</si>
  <si>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</si>
  <si>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</si>
  <si>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</si>
  <si>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</si>
  <si>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</si>
  <si>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</si>
  <si>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</si>
  <si>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</si>
  <si>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</si>
  <si>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</si>
  <si>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</si>
  <si>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</si>
  <si>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</si>
  <si>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</si>
  <si>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</si>
  <si>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</si>
  <si>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</si>
  <si>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</si>
  <si>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</si>
  <si>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</si>
  <si>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</si>
  <si>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</si>
  <si>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</si>
  <si>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</si>
  <si>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</si>
  <si>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</si>
  <si>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</si>
  <si>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</si>
  <si>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</si>
  <si>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</si>
  <si>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</si>
  <si>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</si>
  <si>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</si>
  <si>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</si>
  <si>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</si>
  <si>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</si>
  <si>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</si>
  <si>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</si>
  <si>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</si>
  <si>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</si>
  <si>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</si>
  <si>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</si>
  <si>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</si>
  <si>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</si>
  <si>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</si>
  <si>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</si>
  <si>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</si>
  <si>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</si>
  <si>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</si>
  <si>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</si>
  <si>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</si>
  <si>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</si>
  <si>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</si>
  <si>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</si>
  <si>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</si>
  <si>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</si>
  <si>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</si>
  <si>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</si>
  <si>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</si>
  <si>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</si>
  <si>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</si>
  <si>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</si>
  <si>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</si>
  <si>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</si>
  <si>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</si>
  <si>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</si>
  <si>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</si>
  <si>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</si>
  <si>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</si>
  <si>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</si>
  <si>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</si>
  <si>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</si>
  <si>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</si>
  <si>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</si>
  <si>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</si>
  <si>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</si>
  <si>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</si>
  <si>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</si>
  <si>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</si>
  <si>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</si>
  <si>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</si>
  <si>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</si>
  <si>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</si>
  <si>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</si>
  <si>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</si>
  <si>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</si>
  <si>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</si>
  <si>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</si>
  <si>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</si>
  <si>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</si>
  <si>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</si>
  <si>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</si>
  <si>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</si>
  <si>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</si>
  <si>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</si>
  <si>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</si>
  <si>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</si>
  <si>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</si>
  <si>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</si>
  <si>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</si>
  <si>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</si>
  <si>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</si>
  <si>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</si>
  <si>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</si>
  <si>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</si>
  <si>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</si>
  <si>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</si>
  <si>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</si>
  <si>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</si>
  <si>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</si>
  <si>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</si>
  <si>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</si>
  <si>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</si>
  <si>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</si>
  <si>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</si>
  <si>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</si>
  <si>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</si>
  <si>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</si>
  <si>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</si>
  <si>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</si>
  <si>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</si>
  <si>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</si>
  <si>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</si>
  <si>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</si>
  <si>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</si>
  <si>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</si>
  <si>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</si>
  <si>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</si>
  <si>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</si>
  <si>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</si>
  <si>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</si>
  <si>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</si>
  <si>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</si>
  <si>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</si>
  <si>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</si>
  <si>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</si>
  <si>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</si>
  <si>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</si>
  <si>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</si>
  <si>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</si>
  <si>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</si>
  <si>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</si>
  <si>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</si>
  <si>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</si>
  <si>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</si>
  <si>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</si>
  <si>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</si>
  <si>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</si>
  <si>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</si>
  <si>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</si>
  <si>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</si>
  <si>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</si>
  <si>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</si>
  <si>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</si>
  <si>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</si>
  <si>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</si>
  <si>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</si>
  <si>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</si>
  <si>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</si>
  <si>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</si>
  <si>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</si>
  <si>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</si>
  <si>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</si>
  <si>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</si>
  <si>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</si>
  <si>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</si>
  <si>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</si>
  <si>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</si>
  <si>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</si>
  <si>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</si>
  <si>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</si>
  <si>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</si>
  <si>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</si>
  <si>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</si>
  <si>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</si>
  <si>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</si>
  <si>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</si>
  <si>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</si>
  <si>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</si>
  <si>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</si>
  <si>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</si>
  <si>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</si>
  <si>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</si>
  <si>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</si>
  <si>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</si>
  <si>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</si>
  <si>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</si>
  <si>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</si>
  <si>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</si>
  <si>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</si>
  <si>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</si>
  <si>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</si>
  <si>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</si>
  <si>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</si>
  <si>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</si>
  <si>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</si>
  <si>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</si>
  <si>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</si>
  <si>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</si>
  <si>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</si>
  <si>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</si>
  <si>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</si>
  <si>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</si>
  <si>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</si>
  <si>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</si>
  <si>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</si>
  <si>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</si>
  <si>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</si>
  <si>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</si>
  <si>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</si>
  <si>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</si>
  <si>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</si>
  <si>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</si>
  <si>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</si>
  <si>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</si>
  <si>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</si>
  <si>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</si>
  <si>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</si>
  <si>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</si>
  <si>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</si>
  <si>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</si>
  <si>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</si>
  <si>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</si>
  <si>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</si>
  <si>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</si>
  <si>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</si>
  <si>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</si>
  <si>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</si>
  <si>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</si>
  <si>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</si>
  <si>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</si>
  <si>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</si>
  <si>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</si>
  <si>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</si>
  <si>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</si>
  <si>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</si>
  <si>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</si>
  <si>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</si>
  <si>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</si>
  <si>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</si>
  <si>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</si>
  <si>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</si>
  <si>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</si>
  <si>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</si>
  <si>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</si>
  <si>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</si>
  <si>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</si>
  <si>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</si>
  <si>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</si>
  <si>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</si>
  <si>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</si>
  <si>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</si>
  <si>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</si>
  <si>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</si>
  <si>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</si>
  <si>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</si>
  <si>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</si>
  <si>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</si>
  <si>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</si>
  <si>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</si>
  <si>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</si>
  <si>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</si>
  <si>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</si>
  <si>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</si>
  <si>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</si>
  <si>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</si>
  <si>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</si>
  <si>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</si>
  <si>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</si>
  <si>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</si>
  <si>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</si>
  <si>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</si>
  <si>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</si>
  <si>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</si>
  <si>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</si>
  <si>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</si>
  <si>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</si>
  <si>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</si>
  <si>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</si>
  <si>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</si>
  <si>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</si>
  <si>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</si>
  <si>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</si>
  <si>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</si>
  <si>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</si>
  <si>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</si>
  <si>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</si>
  <si>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</si>
  <si>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</si>
  <si>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</si>
  <si>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</si>
  <si>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</si>
  <si>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</si>
  <si>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</si>
  <si>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</si>
  <si>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</si>
  <si>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</si>
  <si>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</si>
  <si>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</si>
  <si>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</si>
  <si>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</si>
  <si>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</si>
  <si>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</si>
  <si>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</si>
  <si>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</si>
  <si>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</si>
  <si>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</si>
  <si>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</si>
  <si>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</si>
  <si>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</si>
  <si>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</si>
  <si>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</si>
  <si>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</si>
  <si>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</si>
  <si>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</si>
  <si>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</si>
  <si>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</si>
  <si>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</si>
  <si>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</si>
  <si>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</si>
  <si>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</si>
  <si>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</si>
  <si>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</si>
  <si>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</si>
  <si>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</si>
  <si>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</si>
  <si>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</si>
  <si>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</si>
  <si>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</si>
  <si>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</si>
  <si>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</si>
  <si>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</si>
  <si>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</si>
  <si>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</si>
  <si>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</si>
  <si>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</si>
  <si>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</si>
  <si>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</si>
  <si>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</si>
  <si>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</si>
  <si>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</si>
  <si>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</si>
  <si>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</si>
  <si>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</si>
  <si>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</si>
  <si>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</si>
  <si>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</si>
  <si>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</si>
  <si>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</si>
  <si>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</si>
  <si>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</si>
  <si>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</si>
  <si>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</si>
  <si>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</si>
  <si>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</si>
  <si>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</si>
  <si>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</si>
  <si>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</si>
  <si>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</si>
  <si>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</si>
  <si>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</si>
  <si>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</si>
  <si>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</si>
  <si>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</si>
  <si>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</si>
  <si>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</si>
  <si>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</si>
  <si>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</si>
  <si>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</si>
  <si>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</si>
  <si>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</si>
  <si>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</si>
  <si>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</si>
  <si>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</si>
  <si>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</si>
  <si>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</si>
  <si>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</si>
  <si>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</si>
  <si>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</si>
  <si>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</si>
  <si>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</si>
  <si>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</si>
  <si>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</si>
  <si>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</si>
  <si>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</si>
  <si>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</si>
  <si>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</si>
  <si>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</si>
  <si>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</si>
  <si>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</si>
  <si>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</si>
  <si>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</si>
  <si>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</si>
  <si>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</si>
  <si>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</si>
  <si>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</si>
  <si>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</si>
  <si>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</si>
  <si>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</si>
  <si>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</si>
  <si>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</si>
  <si>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</si>
  <si>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</si>
  <si>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</si>
  <si>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</si>
  <si>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</si>
  <si>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</si>
  <si>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</si>
  <si>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</si>
  <si>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</si>
  <si>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</si>
  <si>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</si>
  <si>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</si>
  <si>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</si>
  <si>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</si>
  <si>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</si>
  <si>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</si>
  <si>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</si>
  <si>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</si>
  <si>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</si>
  <si>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</si>
  <si>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</si>
  <si>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</si>
  <si>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</si>
  <si>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</si>
  <si>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</si>
  <si>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</si>
  <si>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</si>
  <si>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</si>
  <si>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</si>
  <si>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</si>
  <si>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</si>
  <si>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</si>
  <si>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</si>
  <si>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</si>
  <si>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</si>
  <si>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</si>
  <si>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</si>
  <si>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</si>
  <si>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</si>
  <si>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</si>
  <si>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</si>
  <si>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</si>
  <si>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</si>
  <si>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</si>
  <si>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</si>
  <si>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</si>
  <si>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</si>
  <si>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</si>
  <si>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</si>
  <si>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</si>
  <si>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</si>
  <si>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</si>
  <si>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</si>
  <si>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</si>
  <si>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</si>
  <si>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</si>
  <si>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</si>
  <si>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</si>
  <si>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</si>
  <si>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</si>
  <si>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</si>
  <si>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</si>
  <si>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</si>
  <si>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</si>
  <si>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</si>
  <si>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</si>
  <si>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</si>
  <si>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</si>
  <si>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</si>
  <si>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</si>
  <si>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</si>
  <si>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</si>
  <si>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</si>
  <si>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</si>
  <si>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</si>
  <si>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</si>
  <si>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</si>
  <si>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</si>
  <si>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</si>
  <si>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</si>
  <si>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</si>
  <si>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</si>
  <si>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</si>
  <si>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</si>
  <si>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</si>
  <si>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</si>
  <si>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</si>
  <si>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</si>
  <si>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</si>
  <si>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</si>
  <si>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</si>
  <si>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</si>
  <si>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</si>
  <si>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</si>
  <si>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</si>
  <si>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</si>
  <si>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</si>
  <si>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</si>
  <si>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</si>
  <si>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</si>
  <si>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</si>
  <si>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</si>
  <si>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</si>
  <si>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</si>
  <si>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</si>
  <si>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</si>
  <si>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</si>
  <si>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</si>
  <si>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</si>
  <si>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</si>
  <si>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</si>
  <si>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</si>
  <si>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</si>
  <si>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</si>
  <si>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</si>
  <si>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</si>
  <si>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</si>
  <si>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</si>
  <si>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</si>
  <si>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</si>
  <si>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</si>
  <si>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</si>
  <si>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</si>
  <si>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</si>
  <si>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</si>
  <si>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</si>
  <si>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</si>
  <si>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</si>
  <si>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</si>
  <si>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</si>
  <si>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</si>
  <si>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</si>
  <si>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</si>
  <si>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</si>
  <si>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</si>
  <si>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</si>
  <si>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</si>
  <si>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</si>
  <si>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</si>
  <si>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</si>
  <si>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</si>
  <si>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</si>
  <si>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</si>
  <si>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</si>
  <si>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</si>
  <si>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</si>
  <si>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</si>
  <si>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</si>
  <si>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</si>
  <si>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</si>
  <si>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</si>
  <si>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</si>
  <si>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</si>
  <si>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</si>
  <si>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</si>
  <si>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</si>
  <si>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</si>
  <si>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</si>
  <si>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</si>
  <si>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</si>
  <si>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</si>
  <si>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</si>
  <si>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</si>
  <si>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</si>
  <si>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</si>
  <si>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</si>
  <si>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</si>
  <si>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</si>
  <si>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</si>
  <si>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</si>
  <si>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</si>
  <si>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</si>
  <si>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</si>
  <si>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</si>
  <si>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</si>
  <si>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</si>
  <si>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</si>
  <si>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</si>
  <si>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</si>
  <si>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</si>
  <si>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</si>
  <si>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</si>
  <si>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</si>
  <si>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</si>
  <si>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</si>
  <si>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</si>
  <si>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</si>
  <si>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</si>
  <si>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</si>
  <si>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</si>
  <si>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</si>
  <si>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</si>
  <si>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</si>
  <si>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</si>
  <si>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</si>
  <si>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</si>
  <si>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</si>
  <si>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</si>
  <si>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</si>
  <si>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</si>
  <si>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</si>
  <si>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</si>
  <si>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</si>
  <si>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</si>
  <si>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</si>
  <si>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</si>
  <si>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</si>
  <si>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</si>
  <si>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</si>
  <si>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</si>
  <si>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</si>
  <si>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</si>
  <si>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</si>
  <si>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</si>
  <si>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</si>
  <si>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</si>
  <si>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</si>
  <si>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</si>
  <si>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</si>
  <si>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</si>
  <si>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</si>
  <si>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</si>
  <si>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</si>
  <si>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</si>
  <si>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</si>
  <si>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</si>
  <si>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</si>
  <si>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</si>
  <si>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</si>
  <si>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</si>
  <si>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</si>
  <si>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</si>
  <si>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</si>
  <si>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</si>
  <si>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</si>
  <si>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</si>
  <si>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</si>
  <si>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</si>
  <si>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</si>
  <si>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</si>
  <si>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</si>
  <si>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</si>
  <si>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</si>
  <si>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</si>
  <si>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</si>
  <si>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</si>
  <si>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</si>
  <si>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</si>
  <si>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</si>
  <si>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</si>
  <si>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</si>
  <si>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</si>
  <si>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</si>
  <si>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</si>
  <si>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</si>
  <si>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</si>
  <si>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</si>
  <si>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</si>
  <si>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</si>
  <si>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</si>
  <si>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</si>
  <si>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</si>
  <si>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</si>
  <si>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</si>
  <si>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</si>
  <si>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</si>
  <si>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</si>
  <si>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</si>
  <si>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</si>
  <si>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</si>
  <si>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</si>
  <si>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</si>
  <si>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</si>
  <si>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</si>
  <si>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</si>
  <si>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</si>
  <si>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</si>
  <si>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</si>
  <si>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</si>
  <si>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</si>
  <si>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</si>
  <si>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</si>
  <si>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</si>
  <si>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</si>
  <si>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</si>
  <si>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</si>
  <si>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</si>
  <si>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</si>
  <si>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</si>
  <si>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</si>
  <si>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</si>
  <si>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</si>
  <si>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</si>
  <si>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</si>
  <si>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</si>
  <si>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</si>
  <si>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</si>
  <si>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</si>
  <si>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</si>
  <si>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</si>
  <si>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</si>
  <si>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</si>
  <si>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</si>
  <si>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</si>
  <si>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</si>
  <si>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</si>
  <si>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</si>
  <si>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</si>
  <si>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</si>
  <si>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</si>
  <si>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</si>
  <si>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</si>
  <si>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</si>
  <si>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</si>
  <si>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</si>
  <si>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</si>
  <si>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</si>
  <si>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</si>
  <si>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</si>
  <si>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</si>
  <si>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</si>
  <si>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</si>
  <si>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</si>
  <si>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</si>
  <si>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</si>
  <si>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</si>
  <si>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</si>
  <si>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</si>
  <si>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</si>
  <si>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</si>
  <si>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</si>
  <si>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</si>
  <si>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</si>
  <si>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</si>
  <si>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</si>
  <si>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</si>
  <si>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</si>
  <si>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</si>
  <si>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</si>
  <si>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</si>
  <si>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</si>
  <si>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</si>
  <si>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</si>
  <si>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</si>
  <si>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</si>
  <si>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</si>
  <si>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</si>
  <si>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</si>
  <si>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</si>
  <si>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</si>
  <si>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</si>
  <si>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</si>
  <si>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</si>
  <si>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</si>
  <si>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</si>
  <si>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</si>
  <si>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</si>
  <si>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</si>
  <si>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</si>
  <si>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</si>
  <si>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</si>
  <si>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</si>
  <si>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</si>
  <si>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</si>
  <si>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</si>
  <si>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</si>
  <si>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</si>
  <si>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</si>
  <si>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</si>
  <si>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</si>
  <si>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</si>
  <si>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</si>
  <si>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</si>
  <si>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</si>
  <si>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</si>
  <si>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</si>
  <si>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</si>
  <si>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</si>
  <si>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</si>
  <si>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</si>
  <si>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</si>
  <si>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</si>
  <si>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</si>
  <si>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</si>
  <si>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</si>
  <si>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</si>
  <si>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</si>
  <si>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</si>
  <si>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</si>
  <si>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</si>
  <si>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</si>
  <si>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</si>
  <si>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</si>
  <si>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</si>
  <si>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</si>
  <si>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</si>
  <si>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</si>
  <si>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</si>
  <si>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</si>
  <si>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</si>
  <si>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</si>
  <si>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</si>
  <si>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</si>
  <si>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</si>
  <si>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</si>
  <si>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</si>
  <si>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</si>
  <si>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</si>
  <si>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</si>
  <si>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</si>
  <si>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</si>
  <si>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</si>
  <si>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</si>
  <si>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</si>
  <si>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</si>
  <si>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</si>
  <si>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</si>
  <si>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</si>
  <si>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</si>
  <si>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</si>
  <si>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</si>
  <si>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</si>
  <si>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</si>
  <si>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</si>
  <si>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</si>
  <si>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</si>
  <si>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</si>
  <si>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</si>
  <si>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</si>
  <si>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</si>
  <si>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</si>
  <si>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</si>
  <si>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</si>
  <si>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</si>
  <si>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</si>
  <si>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</si>
  <si>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</si>
  <si>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</si>
  <si>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</si>
  <si>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</si>
  <si>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</si>
  <si>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</si>
  <si>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</si>
  <si>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</si>
  <si>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</si>
  <si>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</si>
  <si>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</si>
  <si>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</si>
  <si>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</si>
  <si>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</si>
  <si>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</si>
  <si>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</si>
  <si>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</si>
  <si>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</si>
  <si>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</si>
  <si>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</si>
  <si>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</si>
  <si>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</si>
  <si>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</si>
  <si>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</si>
  <si>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</si>
  <si>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</si>
  <si>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</si>
  <si>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</si>
  <si>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</si>
  <si>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</si>
  <si>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</si>
  <si>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</si>
  <si>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</si>
  <si>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</si>
  <si>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</si>
  <si>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</si>
  <si>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</si>
  <si>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</si>
  <si>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</si>
  <si>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</si>
  <si>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</si>
  <si>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</si>
  <si>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</si>
  <si>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</si>
  <si>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</si>
  <si>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</si>
  <si>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</si>
  <si>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</si>
  <si>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</si>
  <si>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</si>
  <si>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</si>
  <si>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</si>
  <si>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</si>
  <si>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</si>
  <si>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</si>
  <si>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</si>
  <si>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</si>
  <si>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</si>
  <si>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</si>
  <si>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</si>
  <si>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</si>
  <si>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</si>
  <si>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</si>
  <si>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</si>
  <si>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</si>
  <si>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</si>
  <si>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</si>
  <si>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</si>
  <si>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</si>
  <si>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</si>
  <si>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</si>
  <si>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</si>
  <si>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</si>
  <si>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</si>
  <si>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</si>
  <si>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</si>
  <si>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</si>
  <si>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</si>
  <si>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</si>
  <si>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</si>
  <si>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</si>
  <si>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</si>
  <si>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</si>
  <si>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</si>
  <si>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</si>
  <si>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</si>
  <si>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</si>
  <si>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</si>
  <si>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</si>
  <si>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</si>
  <si>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</si>
  <si>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</si>
  <si>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</si>
  <si>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</si>
  <si>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</si>
  <si>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</si>
  <si>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</si>
  <si>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</si>
  <si>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</si>
  <si>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</si>
  <si>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</si>
  <si>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</si>
  <si>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</si>
  <si>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</si>
  <si>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</si>
  <si>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</si>
  <si>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</si>
  <si>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</si>
  <si>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</si>
  <si>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</si>
  <si>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</si>
  <si>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</si>
  <si>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</si>
  <si>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</si>
  <si>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</si>
  <si>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30 MIN</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</si>
  <si>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</si>
  <si>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</si>
  <si>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</si>
  <si>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</si>
  <si>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</si>
  <si>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</si>
  <si>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</si>
  <si>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</si>
  <si>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</si>
  <si>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</si>
  <si>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</si>
  <si>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</si>
  <si>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</si>
  <si>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</si>
  <si>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</si>
  <si>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</si>
  <si>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ETA 25 mins</t>
  </si>
  <si>
    <t>PCM-20251123-00000415</t>
  </si>
  <si>
    <t xml:space="preserve"> team will check after site SUL9467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</si>
</sst>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321.35199479166477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45984.300420717591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45984.300420717591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45984.300420717591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45984.300420717591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45984.300420717591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45984.300420717591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45984.300420717591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45984.300420717591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45984.300420717591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45984.300420717591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45984.300420717591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45984.300420717591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45984.300420717591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45984.300420717591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45984.300420717591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45984.300420717591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45984.300420717591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45984.300420717591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45984.300420717591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45984.300420717591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45984.300420717591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45984.300420717591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45984.300420717591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45984.300420717591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45984.300420717591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45984.300420717591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45984.300420717591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45984.300420717591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45984.300420717591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45984.300420717591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45984.300420717591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45984.300420717591</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45984.300420717591</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159.30058275462943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61" t="s">
        <v>11598</v>
      </c>
      <c r="E4" s="102" t="s">
        <v>39021</v>
      </c>
      <c r="F4" s="103">
        <v>45984.251516203702</v>
      </c>
      <c r="G4" s="104">
        <f ca="1">IFERROR(NOW()-F4,"-")</f>
        <v>4.8904513889283407E-2</v>
      </c>
      <c r="H4" s="103">
        <v>45984.245509259257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45984.300420717591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45984.300420717591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45984.300420717591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45984.300420717591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45984.300420717591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45984.300420717591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45984.300420717591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45984.300420717591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45984.300420717591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45984.300420717591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45984.300420717591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45984.300420717591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45984.300420717591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45984.300420717591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45984.300420717591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45984.300420717591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45984.300420717591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45984.300420717591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45984.300420717591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45984.300420717591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45984.300420717591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45984.300420717591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45984.300420717591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45984.300420717591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45984.300420717591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45984.300420717591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45984.300420717591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45984.300420717591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45984.300420717591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45984.300420717591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45984.300420717591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45984.300420717591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45984.300420717591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45984.300420717591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45984.300420717591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45984.300420717591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45984.300420717591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45984.300420717591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45984.300420717591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45984.300420717591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45984.300420717591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45984.300420717591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45984.300420717591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45984.300420717591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45984.300420717591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45984.300420717591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45984.300420717591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45984.300420717591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45984.300420717591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45984.300420717591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45984.300420717591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45984.300420717591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45984.300420717591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45984.300420717591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45984.300420717591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45984.300420717591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45984.300420717591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45984.300420717591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45984.300420717591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45984.300420717591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45984.300420717591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45984.300420717591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45984.300420717591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45984.300420717591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45984.300420717591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45984.300420717591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45984.300420717591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45984.300420717591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45984.300420717591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45984.300420717591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45984.300420717591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45984.300420717591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45984.300420717591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45984.300420717591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45984.300420717591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45984.300420717591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45984.300420717591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45984.300420717591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45984.300420717591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45984.300420717591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45984.300420717591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45984.300420717591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45984.300420717591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45984.300420717591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45984.300420717591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45984.300420717591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45984.300420717591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45984.300420717591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45984.300420717591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45984.300420717591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45984.300420717591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45984.300420717591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45984.300420717591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45984.300420717591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45984.300420717591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45984.300420717591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45984.300420717591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45984.300420717591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45984.300420717591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45984.300420717591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45984.300420717591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45984.300420717591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45984.300420717591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45984.300420717591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45984.300420717591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45984.300420717591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45984.300420717591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45984.300420717591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45984.300420717591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45984.300420717591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45984.300420717591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45984.300420717591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45984.300420717591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45984.300420717591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45984.300420717591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45984.300420717591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45984.300420717591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45984.300420717591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45984.300420717591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45984.300420717591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45984.300420717591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45984.300420717591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45984.300420717591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45984.300420717591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45984.300420717591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45984.300420717591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45984.300420717591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45984.300420717591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45984.300420717591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45984.300420717591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45984.300420717591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45984.300420717591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45984.300420717591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45984.300420717591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45984.300420717591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45984.300420717591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45984.300420717591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45984.300420717591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45984.300420717591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45984.300420717591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45984.300420717591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45984.300420717591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45984.300420717591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45984.300420717591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45984.300420717591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45984.300420717591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45984.300420717591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45984.300420717591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45984.300420717591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45984.300420717591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45984.300420717591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45984.300420717591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45984.300420717591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45984.300420717591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45984.300420717591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45984.300420717591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45984.300420717591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45984.300420717591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45984.300420717591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45984.300420717591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45984.300420717591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45984.300420717591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45984.300420717591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45984.300420717591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45984.300420717591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45984.300420717591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45984.300420717591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45984.300420717591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45984.300420717591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45984.300420717591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45984.300420717591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45984.300420717591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45984.300420717591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45984.300420717591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45984.300420717591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45984.300420717591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45984.300420717591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45984.300420717591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45984.300420717591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45984.300420717591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45984.300420717591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45984.300420717591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45984.300420717591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45984.300420717591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45984.300420717591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45984.300420717591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45984.300420717591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45984.300420717591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45984.300420717591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45984.300420717591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45984.300420717591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45984.300420717591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45984.300420717591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45984.300420717591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45984.300420717591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45984.300420717591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45984.300420717591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45984.300420717591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45984.300420717591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45984.300420717591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45984.300420717591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45984.300420717591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45984.300420717591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45984.300420717591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45984.300420717591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45984.300420717591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45984.300420717591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45984.300420717591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45984.300420717591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45984.300420717591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45984.300420717591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45984.300420717591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45984.300420717591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45984.300420717591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45984.300420717591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45984.300420717591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45984.300420717591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45984.300420717591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45984.300420717591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45984.300420717591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45984.300420717591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45984.300420717591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45984.300420717591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45984.300420717591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45984.300420717591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45984.300420717591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45984.300420717591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45984.300420717591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45984.300420717591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45984.300420717591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45984.300420717591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45984.300420717591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45984.300420717591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45984.300420717591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45984.300420717591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45984.300420717591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45984.300420717591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45984.300420717591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45984.300420717591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45984.300420717591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45984.300420717591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45984.300420717591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45984.300420717591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45984.300420717591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45984.300420717591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45984.300420717591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45984.300420717591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45984.300420717591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45984.300420717591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45984.300420717591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45984.300420717591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45984.300420717591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45984.300420717591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45984.300420717591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45984.300420717591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45984.300420717591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45984.300420717591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45984.300420717591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45984.300420717591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45984.300420717591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45984.300420717591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45984.300420717591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45984.300420717591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45984.300420717591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45984.300420717591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45984.300420717591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45984.300420717591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45984.300420717591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45984.300420717591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45984.300420717591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45984.300420717591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45984.300420717591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45984.300420717591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45984.300420717591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45984.300420717591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45984.300420717591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45984.300420717591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45984.300420717591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45984.300420717591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45984.300420717591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45984.300420717591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45984.300420717591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45984.300420717591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45984.300420717591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45984.300420717591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45984.300420717591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45984.300420717591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45984.300420717591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45984.300420717591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45984.300420717591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45984.300420717591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45984.300420717591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45984.300420717591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45984.300420717591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45984.300420833337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45984.300420833337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45984.300420833337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45984.300420833337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45984.300420833337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45984.300420833337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45984.300420833337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45984.300420833337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45984.300420833337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45984.300420833337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45984.300420833337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45984.300420833337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45984.300420833337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45984.300420833337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45984.300420833337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45984.300420833337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45984.300420833337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45984.300420833337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45984.300420833337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45984.300420833337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45984.300420833337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45984.300420833337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45984.300420833337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45984.300420833337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45984.300420833337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45984.300420833337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45984.300420833337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45984.300420833337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45984.300420833337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45984.300420833337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45984.300420833337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45984.300420833337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45984.300420833337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45984.300420833337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45984.300420833337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45984.300420833337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45984.300420833337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45984.300420833337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45984.300420833337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45984.300420833337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45984.300420833337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45984.300420833337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45984.300420833337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45984.300420833337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45984.300420833337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45984.300420833337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45984.300420833337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45984.300420833337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45984.300420833337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45984.300420833337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45984.300420833337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45984.300420833337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45984.300420833337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45984.300420833337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45984.300420833337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45984.300420833337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45984.300420833337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45984.300420833337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45984.300420833337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45984.300420833337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45984.300420833337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45984.300420833337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45984.300420833337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45984.300420833337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45984.300420833337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45984.300420833337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45984.300420833337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45984.300420833337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45984.300420833337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45984.300420833337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45984.300420833337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45984.300420833337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45984.300420833337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45984.300420833337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45984.300420833337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45984.300420833337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45984.300420833337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45984.300420833337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45984.300420833337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45984.300420833337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45984.300420833337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45984.300420833337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45984.300420833337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45984.300420833337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45984.300420833337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45984.300420833337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45984.300420833337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45984.300420833337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45984.300420833337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45984.300420833337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45984.300420833337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45984.300420833337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45984.300420833337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45984.300420833337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45984.300420833337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45984.300420833337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45984.300420833337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45984.300420833337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45984.300420833337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45984.300420833337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45984.300420833337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45984.300420833337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45984.300420833337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45984.300420833337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45984.300420833337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45984.300420833337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45984.300420833337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45984.300420833337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45984.300420833337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45984.300420833337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45984.300420833337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45984.300420833337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45984.300420833337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45984.300420833337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45984.300420833337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45984.300420833337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45984.300420833337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45984.300420833337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45984.300420833337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45984.300420833337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45984.300420833337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45984.300420833337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45984.300420833337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45984.300420833337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45984.300420833337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45984.300420833337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45984.300420833337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45984.300420833337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45984.300420833337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45984.300420833337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45984.300420833337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45984.300420833337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45984.300420833337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45984.300420833337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45984.300420833337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45984.300420833337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45984.300420833337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45984.300420833337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45984.300420833337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45984.300420833337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45984.300420833337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45984.300420833337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45984.300420833337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45984.300420833337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45984.300420833337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45984.300420833337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45984.300420833337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45984.300420833337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45984.300420833337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45984.300420833337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45984.300420833337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45984.300420833337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45984.300420833337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45984.300420833337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45984.300420833337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45984.300420833337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45984.300420833337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45984.300420833337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45984.300420833337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45984.300420833337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45984.300420833337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45984.300420833337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45984.300420833337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45984.300420833337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45984.300420833337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45984.300420833337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45984.300420833337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45984.300420833337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45984.300420833337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45984.300420833337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45984.300420833337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45984.300420833337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45984.300420833337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45984.300420833337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45984.300420833337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45984.300420833337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45984.300420833337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45984.300420833337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45984.300420833337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45984.300420833337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45984.300420833337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45984.300420833337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45984.300420833337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45984.300420833337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45984.300420833337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45984.300420833337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45984.300420833337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45984.300420833337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45984.300420833337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45984.300420833337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45984.300420833337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45984.300420833337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45984.300420833337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45984.300420833337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45984.300420833337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45984.300420833337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45984.300420833337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45984.300420833337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45984.300420833337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45984.300420833337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45984.300420833337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45984.300420833337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45984.300420833337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45984.300420833337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45984.300420833337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45984.300420833337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45984.300420833337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45984.300420833337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45984.300420833337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45984.300420833337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45984.300420833337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45984.300420833337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45984.300420833337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45984.300420833337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45984.300420833337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45984.300420833337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45984.300420833337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45984.300420833337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45984.300420833337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45984.300420833337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45984.300420833337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45984.300420833337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45984.300420833337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45984.300420833337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45984.300420833337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45984.300420833337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45984.300420833337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45984.300420833337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45984.300420833337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45984.300420833337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45984.300420833337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45984.300420833337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45984.300420833337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45984.300420833337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45984.300420833337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45984.300420833337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45984.300420833337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45984.300420833337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45984.300420833337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45984.300420833337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45984.300420833337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45984.300420833337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45984.300420833337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45984.300420833337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45984.300420833337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45984.300420833337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45984.300420833337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45984.300420833337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45984.300420833337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45984.300420833337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45984.300420833337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45984.300420833337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45984.300420833337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45984.300420833337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45984.300420833337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45984.300420833337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45984.300420833337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45984.300420833337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45984.300420833337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45984.300420833337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45984.300420833337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45984.300420833337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45984.300420833337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45984.300420833337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45984.300420833337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45984.300420833337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45984.300420833337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45984.300420833337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45984.300420833337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45984.300420833337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45984.300420833337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45984.300420833337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45984.300420833337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45984.300420833337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45984.300420833337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45984.300420833337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45984.300420833337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45984.300420833337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45984.300420833337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45984.300420833337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45984.300420833337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45984.300420833337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45984.300420833337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45984.300420833337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45984.300420833337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45984.300420833337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45984.300420833337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45984.300420833337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45984.300420833337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45984.300420833337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45984.300420833337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45984.300420833337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45984.300420833337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45984.300420833337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45984.300420833337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45984.300420833337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45984.300420833337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45984.300420833337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45984.300420833337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45984.300420833337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45984.300420833337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45984.300420833337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45984.300420833337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45984.300420833337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45984.300420833337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45984.300420833337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45984.300420833337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45984.300420833337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45984.300420833337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45984.300420833337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45984.300420833337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45984.300420833337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45984.300420833337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45984.300420833337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45984.300420833337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45984.300420833337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45984.300420833337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45984.300420833337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45984.300420833337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45984.300420833337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45984.300420833337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45984.300420833337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45984.300420833337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45984.300420833337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45984.300420833337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45984.300420833337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45984.300420833337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45984.300420833337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45984.300420833337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45984.300420833337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45984.300420833337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45984.300420833337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45984.300420833337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45984.300420833337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45984.300420833337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45984.300420833337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45984.300420833337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45984.300420833337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45984.300420833337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45984.300420833337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45984.300420833337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45984.300420833337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45984.300420833337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45984.300420833337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45984.300420833337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45984.300420833337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45984.300420833337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45984.300420833337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45984.300420833337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45984.300420833337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45984.300420833337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45984.300420833337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45984.300420833337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45984.300420833337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45984.300420833337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45984.300420833337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45984.300420833337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45984.300420833337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45984.300420833337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45984.300420833337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45984.300420833337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45984.300420833337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45984.300420833337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45984.300420833337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45984.300420833337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45984.300420833337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45984.300420833337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45984.300420833337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45984.300420833337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45984.300420833337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45984.300420833337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45984.300420833337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45984.300420833337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45984.300420833337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45984.300420833337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45984.300420833337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45984.300420833337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45984.300420833337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45984.300420833337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45984.300420833337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45984.300420833337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45984.300420833337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45984.300420833337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45984.300420833337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45984.300420833337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45984.300420833337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45984.300420833337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45984.300420833337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45984.300420833337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45984.300420833337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45984.300420833337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45984.300420833337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45984.300420833337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45984.300420833337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45984.300420833337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45984.300420833337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45984.300420833337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45984.300420833337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45984.300420833337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45984.300420833337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45984.300420833337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45984.300420833337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45984.300420833337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45984.300420833337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45984.300420833337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45984.300420833337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45984.300420833337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45984.300420833337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45984.300420833337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45984.300420833337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45984.300420833337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45984.300420833337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45984.300420833337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45984.300420833337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45984.300420833337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45984.300420833337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45984.300420833337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45984.300420833337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45984.300420833337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45984.300420833337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45984.300420833337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45984.300420833337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45984.300420833337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45984.300420833337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45984.300420833337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45984.300420833337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45984.300420833337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45984.300420833337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45984.300420833337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45984.300420833337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45984.300420833337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45984.300420833337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45984.300420833337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45984.300420833337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45984.300420833337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45984.300420833337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45984.300420833337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45984.300420833337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45984.300420833337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45984.300420833337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45984.300420833337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45984.300420833337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45984.300420833337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45984.300420833337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45984.300420833337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45984.300420833337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45984.300420833337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45984.300420833337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45984.300420833337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45984.300420833337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45984.300420833337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45984.300420833337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45984.300420833337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45984.300420833337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45984.300420833337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45984.300420833337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45984.300420833337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45984.300420833337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45984.300420833337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45984.300420833337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45984.300420833337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45984.300420833337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45984.300420833337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45984.300420833337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45984.300420833337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45984.300420833337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45984.300420833337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45984.300420833337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45984.300420833337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45984.300420833337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45984.300420833337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45984.300420833337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45984.300420833337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45984.300420833337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45984.300420833337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45984.300420833337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45984.300420833337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45984.300420833337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45984.300420833337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45984.300420833337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45984.300420833337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45984.300420833337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45984.300420833337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45984.300420833337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45984.300420833337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45984.300420833337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45984.300420833337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45984.300420833337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45984.300420833337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45984.300420833337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45984.300420833337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45984.300420833337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45984.300420833337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45984.300420833337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45984.300420833337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45984.300420833337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45984.300420833337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45984.300420833337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45984.300420833337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45984.300420833337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45984.300420833337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45984.300420833337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45984.300420833337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45984.300420833337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45984.300420833337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45984.300420833337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45984.300420833337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45984.300420833337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45984.300420833337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45984.300420833337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45984.300420833337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45984.300420833337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45984.300420833337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45984.300420833337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45984.300420833337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45984.300420833337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45984.300420833337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45984.300420833337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45984.300420833337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45984.300420833337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45984.300420833337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45984.300420833337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45984.300420833337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45984.300420833337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45984.300420833337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45984.300420833337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45984.300420833337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45984.300420833337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45984.300420833337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45984.300420833337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45984.300420833337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45984.300420833337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45984.300420833337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45984.300420833337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45984.300420833337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45984.300420833337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45984.300420833337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45984.300420833337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45984.300420833337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45984.300420833337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45984.300420833337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45984.300420833337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45984.300420833337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45984.300420833337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45984.300420833337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45984.300420833337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45984.300420833337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45984.300420833337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45984.300420833337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45984.300420833337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45984.300420833337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45984.300420833337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45984.300420833337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45984.300420833337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45984.300420833337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45984.300420833337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45984.300420833337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45984.300420833337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45984.300420833337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45984.300420833337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45984.300420833337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45984.300420833337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45984.300420833337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45984.300420833337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45984.300420833337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45984.300420833337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45984.300420833337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45984.300420833337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45984.300420833337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45984.300420833337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45984.300420833337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45984.300420833337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45984.300420833337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45984.300420833337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45984.300420833337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45984.300420833337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45984.300420833337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45984.300420833337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45984.300420833337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45984.300420833337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45984.300420833337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45984.300420833337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45984.300420833337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45984.300420833337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45984.300420833337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45984.300420833337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45984.300420833337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45984.300420833337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45984.300420833337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45984.300420833337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45984.300420833337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45984.300420833337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45984.300420833337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45984.300420833337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45984.300420833337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45984.300420833337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45984.300420833337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45984.300420833337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45984.300420833337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45984.300420833337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45984.300420833337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45984.300420833337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45984.300420833337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45984.300420833337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45984.300420833337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45984.300420833337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45984.300420833337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45984.300420833337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45984.300420833337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45984.300420833337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45984.300420833337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45984.300420833337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45984.300420833337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45984.300420833337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45984.300420833337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45984.300420833337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45984.300420833337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45984.300420833337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45984.300420833337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45984.300420833337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45984.300420833337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45984.300420833337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45984.300420833337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45984.300420833337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45984.300420833337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45984.300420833337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45984.300420833337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45984.300420833337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45984.300420833337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45984.300420833337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45984.300420833337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45984.300420833337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45984.300420833337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45984.300420833337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45984.300420833337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45984.300420833337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45984.300420833337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45984.300420833337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45984.300420833337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45984.300420833337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45984.300420833337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45984.300420833337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45984.300420833337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45984.300420833337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45984.300420833337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45984.300420833337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45984.300420833337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45984.300420833337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45984.300420833337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45984.300420833337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45984.300420833337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45984.300420833337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45984.300420833337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45984.300420833337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45984.300420833337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45984.300420833337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45984.300420833337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45984.300420833337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45984.300420833337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45984.300420833337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45984.300420833337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45984.300420833337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45984.300420833337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45984.300420833337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45984.300420833337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45984.300420833337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45984.300420833337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45984.300420833337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45984.300420833337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45984.300420833337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45984.300420833337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45984.300420833337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45984.300420833337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45984.300420833337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45984.300420833337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45984.300420833337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45984.300420833337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45984.300420833337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45984.300420833337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45984.300420833337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45984.300420833337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45984.300420833337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45984.300420833337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45984.300420833337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45984.300420833337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45984.300420833337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45984.300420833337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45984.300420833337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45984.300420833337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45984.300420833337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45984.300420833337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45984.300420833337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45984.300420833337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45984.300420833337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45984.300420833337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45984.300420833337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45984.300420833337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45984.300420833337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45984.300420833337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45984.300420833337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45984.300420833337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45984.300420833337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45984.300420833337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45984.300420833337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45984.300420833337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45984.300420833337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45984.300420833337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45984.300420833337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45984.300420833337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45984.300420833337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45984.300420833337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45984.300420833337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45984.300420833337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45984.300420833337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45984.300420833337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45984.300420833337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45984.300420833337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45984.300420833337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45984.300420833337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45984.300420833337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45984.300420833337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45984.300420833337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45984.300420833337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45984.300420833337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45984.300420833337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45984.300420833337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45984.300420833337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45984.300420833337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45984.300420833337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45984.300420833337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45984.300420833337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45984.300420833337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45984.300420833337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45984.300420833337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45984.300420833337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45984.300420833337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45984.300420833337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45984.300420833337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45984.300420833337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45984.300420833337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45984.300420833337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45984.300420833337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45984.300420833337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45984.300420833337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45984.300420833337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45984.300420833337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45984.300420833337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45984.300420833337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45984.300420833337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45984.300420833337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45984.300420833337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45984.300420833337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45984.300420833337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45984.300420833337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45984.300420833337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45984.300420833337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45984.300420833337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45984.300420833337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45984.300420833337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45984.300420833337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45984.300420833337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45984.300420833337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45984.300420833337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45984.300420833337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45984.300420833337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45984.300420833337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45984.300420833337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45984.300420833337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45984.300420833337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45984.300420833337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45984.300420833337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45984.300420833337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45984.300420833337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45984.300420833337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45984.300420833337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45984.300420833337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45984.300420833337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45984.300420833337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45984.300420833337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45984.300420833337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45984.300420833337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45984.300420833337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45984.300420833337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45984.300420833337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45984.300420833337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45984.300420833337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45984.300420833337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45984.300420833337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45984.300420833337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45984.300420833337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45984.300420833337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45984.300420833337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45984.300420833337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45984.300420833337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45984.300420833337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45984.300420833337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45984.300420833337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45984.300420833337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45984.300420833337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45984.300420833337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45984.300420833337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45984.300420833337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45984.300420833337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45984.300420833337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45984.300420833337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45984.300420833337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45984.300420833337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45984.300420833337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45984.300420833337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45984.300420833337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45984.300420833337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45984.300420833337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45984.300420833337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45984.300420833337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45984.300420833337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45984.300420833337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45984.300420833337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45984.300420833337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45984.300420833337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45984.300420833337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45984.300420833337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45984.300420833337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45984.300420833337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45984.300420833337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280.8197031249947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45984.300420486114</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t="s">
        <v>39111</v>
      </c>
      <c r="E4" s="94"/>
      <c r="F4" s="95"/>
      <c r="G4" s="96">
        <f ca="1">IFERROR(NOW()-F4,"")</f>
        <v>45984.300420486114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45984.300420486114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45984.300420486114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45984.300420486114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45984.300420486114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45984.300420486114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45984.300420717591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45984.300420717591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45984.300420717591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45984.300420717591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45984.300420717591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45984.300420717591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45984.300420717591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45984.300420717591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45984.300420717591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45984.300420717591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45984.300420717591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45984.300420717591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45984.300420717591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45984.300420717591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45984.300420717591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45984.300420717591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45984.300420717591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45984.300420717591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45984.300420717591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45984.300420717591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45984.300420717591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45984.300420717591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45984.300420717591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45984.300420717591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45984.300420717591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45984.300420717591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45984.300420717591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45984.300420717591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45984.300420717591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45984.300420717591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45984.300420717591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45984.300420717591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45984.300420717591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45984.300420717591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45984.300420717591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45984.300420717591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45984.300420717591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45984.300420717591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45984.300420717591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45984.300420717591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45984.300420717591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45984.300420717591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45984.300420717591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45984.300420717591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45984.300420717591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45984.300420717591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45984.300420717591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45984.300420717591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45984.300420717591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45984.300420717591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45984.300420717591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45984.300420717591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45984.300420717591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45984.300420717591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45984.300420717591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45984.300420717591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45984.300420717591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45984.300420717591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45984.300420717591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45984.300420717591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45984.300420717591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45984.300420717591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45984.300420717591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45984.300420717591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45984.300420717591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45984.300420717591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45984.300420717591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45984.300420717591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45984.300420717591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45984.300420717591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45984.300420717591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45984.300420717591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45984.300420717591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45984.300420717591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45984.300420717591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45984.300420717591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45984.300420717591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45984.300420717591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45984.300420717591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45984.300420717591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45984.300420717591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45984.300420717591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45984.300420717591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45984.300420717591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45984.300420717591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45984.300420717591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45984.300420717591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45984.300420717591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45984.300420717591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45984.300420717591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45984.300420717591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45984.300420717591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45984.300420717591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45984.300420717591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45984.300420717591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45984.300420717591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45984.300420717591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45984.300420717591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45984.300420717591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45984.300420717591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45984.300420717591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45984.300420717591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45984.300420717591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45984.300420717591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45984.300420717591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45984.300420717591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45984.300420717591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45984.300420717591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45984.300420717591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45984.300420717591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45984.300420717591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45984.300420717591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45984.300420717591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45984.300420717591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45984.300420717591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45984.300420717591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45984.300420717591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45984.300420717591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45984.300420717591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45984.300420717591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45984.300420717591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45984.300420717591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45984.300420717591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45984.300420717591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45984.300420717591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45984.300420717591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45984.300420717591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45984.300420717591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45984.300420717591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45984.300420717591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45984.300420717591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45984.300420717591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45984.300420717591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45984.300420717591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45984.300420717591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45984.300420717591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45984.300420717591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45984.300420717591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45984.300420717591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45984.300420717591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45984.300420717591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45984.300420717591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45984.300420717591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45984.300420717591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45984.300420717591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45984.300420717591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45984.300420717591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45984.300420717591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45984.300420717591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45984.300420717591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45984.300420717591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45984.300420717591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45984.300420717591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45984.300420717591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45984.300420717591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45984.300420717591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45984.300420717591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45984.300420717591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45984.300420717591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45984.300420717591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45984.300420717591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45984.300420717591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45984.300420717591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45984.300420717591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45984.300420717591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45984.300420717591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45984.300420717591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45984.300420717591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45984.300420717591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45984.300420717591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45984.300420717591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45984.300420717591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45984.300420717591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45984.300420717591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45984.300420717591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45984.300420717591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45984.300420717591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45984.300420717591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45984.300420717591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45984.300420717591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45984.300420717591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45984.300420717591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45984.300420717591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45984.300420717591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45984.300420717591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45984.300420717591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45984.300420717591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45984.300420717591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45984.300420717591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45984.300420717591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45984.300420717591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45984.300420717591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45984.300420717591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45984.300420717591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45984.300420717591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45984.300420717591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45984.300420717591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45984.300420717591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45984.300420717591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45984.300420717591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45984.300420717591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45984.300420717591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45984.300420717591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45984.300420717591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45984.300420717591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45984.300420717591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45984.300420717591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45984.300420717591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45984.300420717591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45984.300420717591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45984.300420717591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45984.300420717591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45984.300420717591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45984.300420717591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45984.300420717591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45984.300420717591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45984.300420717591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45984.300420717591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45984.300420717591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45984.300420717591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45984.300420717591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45984.300420717591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45984.300420717591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45984.300420717591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45984.300420717591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45984.300420717591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45984.300420717591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45984.300420717591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45984.300420717591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45984.300420717591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45984.300420717591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45984.300420717591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45984.300420717591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45984.300420717591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45984.300420717591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45984.300420717591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45984.300420717591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45984.300420717591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45984.300420717591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45984.300420717591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45984.300420717591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45984.300420717591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45984.300420717591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45984.300420717591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45984.300420717591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45984.300420717591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45984.300420717591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45984.300420717591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45984.300420717591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45984.300420717591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45984.300420717591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45984.300420717591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45984.300420717591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45984.300420717591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45984.300420717591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45984.300420717591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45984.300420717591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45984.300420717591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45984.300420717591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45984.300420717591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45984.300420717591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45984.300420717591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45984.300420717591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45984.300420717591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45984.300420717591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45984.300420717591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45984.300420717591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45984.300420717591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45984.300420717591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45984.300420717591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45984.300420717591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45984.300420717591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45984.300420717591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45984.300420717591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45984.300420717591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45984.300420717591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45984.300420717591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45984.300420717591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45984.300420717591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45984.300420717591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45984.300420717591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45984.300420717591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45984.300420717591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45984.300420717591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45984.300420717591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45984.300420717591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45984.300420717591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45984.300420717591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45984.300420717591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45984.300420717591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45984.300420717591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45984.300420717591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45984.300420717591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45984.300420717591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45984.300420717591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45984.300420717591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45984.300420717591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45984.300420717591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45984.300420717591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45984.300420717591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45984.300420717591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45984.300420717591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45984.300420717591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45984.300420717591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45984.300420717591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45984.300420717591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45984.300420717591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45984.300420717591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45984.300420717591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45984.300420717591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45984.300420717591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45984.300420717591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45984.300420717591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45984.300420717591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45984.300420717591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45984.300420717591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45984.300420717591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45984.300420717591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45984.300420717591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45984.300420717591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45984.300420717591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45984.300420717591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45984.300420717591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45984.300420717591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45984.300420717591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45984.300420717591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45984.300420717591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45984.300420717591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45984.300420717591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45984.300420717591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45984.300420717591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45984.300420717591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45984.300420717591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45984.300420717591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45984.300420717591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45984.300420717591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45984.300420717591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45984.300420717591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45984.300420717591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45984.300420717591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45984.300420717591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45984.300420717591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45984.300420717591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45984.300420717591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45984.300420717591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45984.300420717591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45984.300420717591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45984.300420717591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45984.300420717591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45984.300420717591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45984.300420717591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45984.300420717591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45984.300420717591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45984.300420717591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45984.300420717591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45984.300420717591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45984.300420717591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45984.300420717591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45984.300420717591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45984.300420717591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45984.300420717591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45984.300420717591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45984.300420717591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45984.300420717591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45984.300420717591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45984.300420717591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45984.300420717591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45984.300420717591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45984.300420717591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45984.300420717591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45984.300420717591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45984.300420717591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45984.300420717591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45984.300420717591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45984.300420717591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45984.300420717591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45984.300420717591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45984.300420717591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45984.300420717591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45984.300420717591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45984.300420717591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45984.300420717591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45984.300420717591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45984.300420717591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45984.300420717591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45984.300420717591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45984.300420717591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45984.300420717591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45984.300420717591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45984.300420717591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45984.300420717591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45984.300420717591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45984.300420717591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45984.300420717591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45984.300420717591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45984.300420717591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45984.300420717591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45984.300420717591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45984.300420717591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45984.300420717591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45984.300420717591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45984.300420717591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45984.300420717591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45984.300420717591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45984.300420717591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45984.300420717591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45984.300420717591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45984.300420717591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45984.300420717591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45984.300420717591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45984.300420717591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45984.300420717591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45984.300420717591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45984.300420717591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45984.300420717591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45984.300420717591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45984.300420717591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45984.300420717591</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92.468360532402585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58.111543402774259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35.639309606478491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6.7856174768530764</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2.9271221064773272</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45984.300420717591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45984.300420717591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45984.300420717591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45984.300420717591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45984.300420717591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45984.300420717591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45984.300420717591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45984.300420717591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45984.300420717591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45984.300420717591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45984.300420717591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45984.300420717591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45984.300420717591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45984.300420717591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45984.300420717591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45984.300420717591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45984.300420717591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45984.300420717591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45984.300420717591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45984.300420717591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45984.300420717591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45984.300420717591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45984.300420717591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45984.300420717591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45984.300420717591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45984.300420717591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45984.300420717591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45984.300420717591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45984.300420717591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45984.300420717591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45984.300420717591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45984.300420717591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45984.300420717591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45984.300420717591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45984.300420717591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45984.300420717591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45984.300420717591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45984.300420717591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45984.300420717591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45984.300420717591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45984.300420717591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45984.300420717591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45984.300420717591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45984.300420717591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45984.300420717591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45984.300420717591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45984.300420717591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45984.300420717591</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45984.300420717591</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45984.300420717591</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45984.300420717591</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45984.300420717591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45984.300420717591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45984.300420717591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45984.300420717591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45984.300420717591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45984.300420717591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45984.300420717591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45984.300420717591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45984.300420717591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45984.300420717591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45984.300420717591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45984.300420717591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45984.300420717591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45984.300420717591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45984.300420717591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45984.300420717591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45984.300420717591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45984.300420717591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45984.300420717591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45984.300420717591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45984.300420717591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45984.300420717591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45984.300420717591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45984.300420717591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45984.300420717591</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51" t="s">
        <v>38968</v>
      </c>
      <c r="E2" s="109" t="s">
        <v>39021</v>
      </c>
      <c r="F2" s="121">
        <v>45983.943680555552</v>
      </c>
      <c r="G2" s="104">
        <f t="shared" ref="G2:G8" ca="1" si="0">IFERROR(NOW()-F2,"-")</f>
        <v>0.35674016203847714</v>
      </c>
      <c r="H2" s="121">
        <v>45983.922696759262</v>
      </c>
      <c r="I2" s="119" t="str">
        <f>IFERROR(VLOOKUP(D2,DB!A:F,6,0),"")</f>
        <v>Generator-SG</v>
      </c>
      <c r="J2" s="119" t="str">
        <f>IFERROR(VLOOKUP(D2,DB!A:G,7,0),"")</f>
        <v>Vandalized</v>
      </c>
      <c r="K2" s="122" t="s">
        <v>39123</v>
      </c>
      <c r="L2" s="123" t="str">
        <f>IFERROR(VLOOKUP(D2,DB!A:I,9,0),"")</f>
        <v>Latis</v>
      </c>
    </row>
    <row r="3" spans="1:16382" ht="31.5" customHeight="1">
      <c r="A3" s="118" t="s">
        <v>39124</v>
      </c>
      <c r="B3" s="119" t="str">
        <f>IFERROR(VLOOKUP(D3,DB!A:K,11,0),"")</f>
        <v>R6</v>
      </c>
      <c r="C3" s="120">
        <v>1</v>
      </c>
      <c r="D3" s="119" t="s">
        <v>36459</v>
      </c>
      <c r="E3" s="109" t="s">
        <v>39021</v>
      </c>
      <c r="F3" s="121">
        <v>45984.268217592595</v>
      </c>
      <c r="G3" s="104">
        <f t="shared" ca="1" si="0"/>
        <v>3.2203124996158294E-2</v>
      </c>
      <c r="H3" s="121">
        <v>45984.262685185182</v>
      </c>
      <c r="I3" s="119" t="str">
        <f>IFERROR(VLOOKUP(D3,DB!A:F,6,0),"")</f>
        <v>SCECO</v>
      </c>
      <c r="J3" s="119" t="str">
        <f>IFERROR(VLOOKUP(D3,DB!A:G,7,0),"")</f>
        <v>Vandalized</v>
      </c>
      <c r="K3" s="122" t="s">
        <v>39125</v>
      </c>
      <c r="L3" s="123" t="str">
        <f>IFERROR(VLOOKUP(D3,DB!A:I,9,0),"")</f>
        <v>Latis</v>
      </c>
    </row>
    <row r="4" spans="1:16382" ht="31.5" customHeight="1">
      <c r="A4" s="118"/>
      <c r="B4" s="119" t="str">
        <f>IFERROR(VLOOKUP(D4,DB!A:K,11,0),"")</f>
        <v/>
      </c>
      <c r="C4" s="120"/>
      <c r="D4" s="119"/>
      <c r="E4" s="109"/>
      <c r="F4" s="121"/>
      <c r="G4" s="104">
        <f t="shared" ca="1" si="0"/>
        <v>45984.300420717591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45984.300420717591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45984.300420717591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45984.300420717591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45984.300420717591</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45984.300420717591</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45984.300420717591</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45984.300420717591</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45984.300420717591</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45984.300420717591</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45984.300420717591</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45984.300420717591</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45984.300420717591</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45984.300420717591</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45984.300420717591</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45984.300420717591</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45984.300420717591</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45984.300420717591</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45984.300420717591</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45984.300420717591</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45984.300420717591</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45984.300420717591</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45984.300420717591</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45984.300420717591</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45984.300420717591</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45984.300420717591</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45984.300420717591</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45984.300420717591</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45984.300420717591</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45984.300420717591</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45984.300420717591</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45984.300420717591</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45984.300420717591</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45984.300420717591</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45984.300420717591</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45984.300420717591</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45984.300420717591</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45984.300420717591</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45984.300420717591</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45984.300420717591</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45984.300420717591</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45984.300420717591</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45984.300420717591</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45984.300420717591</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45984.300420717591</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45984.300420717591</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45984.300420717591</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45984.300420486114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45984.300420486114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45984.300420486114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45984.300420486114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45984.300420717591</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45984.300420717591</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45984.300420717591</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2025-11-23T04:14:09Z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