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90" documentId="120_S{2AC9BD13-BADA-5192-A53E-5A8FF88502F6}" xr6:coauthVersionLast="47" xr6:coauthVersionMax="47" xr10:uidLastSave="{C4A83BEF-CC48-44B4-A88A-4ABD1386844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<sst xmlns="http://schemas.openxmlformats.org/spreadsheetml/2006/main" count="180281" uniqueCount="39124">
  <si>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</si>
  <si>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</si>
  <si>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</si>
  <si>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</si>
  <si>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</si>
  <si>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</si>
  <si>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</si>
  <si>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</si>
  <si>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</si>
  <si>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</si>
  <si>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</si>
  <si>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</si>
  <si>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</si>
  <si>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</si>
  <si>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</si>
  <si>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</si>
  <si>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</si>
  <si>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</si>
  <si>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</si>
  <si>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</si>
  <si>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</si>
  <si>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</si>
  <si>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</si>
  <si>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</si>
  <si>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</si>
  <si>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</si>
  <si>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</si>
  <si>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</si>
  <si>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</si>
  <si>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</si>
  <si>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</si>
  <si>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</si>
  <si>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</si>
  <si>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</si>
  <si>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</si>
  <si>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</si>
  <si>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</si>
  <si>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</si>
  <si>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</si>
  <si>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</si>
  <si>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</si>
  <si>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</si>
  <si>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</si>
  <si>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</si>
  <si>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</si>
  <si>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</si>
  <si>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</si>
  <si>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</si>
  <si>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</si>
  <si>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</si>
  <si>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</si>
  <si>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</si>
  <si>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</si>
  <si>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</si>
  <si>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</si>
  <si>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</si>
  <si>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</si>
  <si>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</si>
  <si>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</si>
  <si>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</si>
  <si>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</si>
  <si>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</si>
  <si>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</si>
  <si>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</si>
  <si>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</si>
  <si>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</si>
  <si>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</si>
  <si>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</si>
  <si>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</si>
  <si>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</si>
  <si>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</si>
  <si>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</si>
  <si>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</si>
  <si>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</si>
  <si>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</si>
  <si>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</si>
  <si>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</si>
  <si>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</si>
  <si>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</si>
  <si>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</si>
  <si>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</si>
  <si>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</si>
  <si>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</si>
  <si>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</si>
  <si>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</si>
  <si>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</si>
  <si>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</si>
  <si>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</si>
  <si>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</si>
  <si>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</si>
  <si>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</si>
  <si>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</si>
  <si>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</si>
  <si>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</si>
  <si>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</si>
  <si>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</si>
  <si>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</si>
  <si>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</si>
  <si>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</si>
  <si>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</si>
  <si>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</si>
  <si>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</si>
  <si>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</si>
  <si>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</si>
  <si>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</si>
  <si>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</si>
  <si>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</si>
  <si>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</si>
  <si>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</si>
  <si>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</si>
  <si>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</si>
  <si>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</si>
  <si>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</si>
  <si>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</si>
  <si>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</si>
  <si>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</si>
  <si>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</si>
  <si>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</si>
  <si>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</si>
  <si>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</si>
  <si>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</si>
  <si>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</si>
  <si>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</si>
  <si>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</si>
  <si>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</si>
  <si>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</si>
  <si>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</si>
  <si>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</si>
  <si>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</si>
  <si>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</si>
  <si>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</si>
  <si>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</si>
  <si>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</si>
  <si>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</si>
  <si>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</si>
  <si>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</si>
  <si>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</si>
  <si>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</si>
  <si>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</si>
  <si>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</si>
  <si>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</si>
  <si>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</si>
  <si>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</si>
  <si>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</si>
  <si>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</si>
  <si>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</si>
  <si>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</si>
  <si>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</si>
  <si>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</si>
  <si>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</si>
  <si>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</si>
  <si>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</si>
  <si>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</si>
  <si>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</si>
  <si>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</si>
  <si>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</si>
  <si>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</si>
  <si>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</si>
  <si>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</si>
  <si>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</si>
  <si>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</si>
  <si>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</si>
  <si>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</si>
  <si>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</si>
  <si>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</si>
  <si>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</si>
  <si>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</si>
  <si>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</si>
  <si>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</si>
  <si>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</si>
  <si>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</si>
  <si>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</si>
  <si>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</si>
  <si>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</si>
  <si>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</si>
  <si>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</si>
  <si>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</si>
  <si>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</si>
  <si>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</si>
  <si>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</si>
  <si>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</si>
  <si>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</si>
  <si>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</si>
  <si>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</si>
  <si>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</si>
  <si>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</si>
  <si>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</si>
  <si>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</si>
  <si>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</si>
  <si>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</si>
  <si>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</si>
  <si>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</si>
  <si>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</si>
  <si>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</si>
  <si>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</si>
  <si>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</si>
  <si>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</si>
  <si>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</si>
  <si>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</si>
  <si>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</si>
  <si>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</si>
  <si>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</si>
  <si>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</si>
  <si>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</si>
  <si>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</si>
  <si>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</si>
  <si>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</si>
  <si>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</si>
  <si>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</si>
  <si>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</si>
  <si>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</si>
  <si>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</si>
  <si>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</si>
  <si>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</si>
  <si>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</si>
  <si>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</si>
  <si>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</si>
  <si>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</si>
  <si>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</si>
  <si>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</si>
  <si>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</si>
  <si>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</si>
  <si>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</si>
  <si>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</si>
  <si>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</si>
  <si>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</si>
  <si>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</si>
  <si>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</si>
  <si>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</si>
  <si>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</si>
  <si>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</si>
  <si>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</si>
  <si>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</si>
  <si>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</si>
  <si>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</si>
  <si>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</si>
  <si>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</si>
  <si>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</si>
  <si>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</si>
  <si>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</si>
  <si>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</si>
  <si>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</si>
  <si>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</si>
  <si>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</si>
  <si>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</si>
  <si>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</si>
  <si>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</si>
  <si>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</si>
  <si>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</si>
  <si>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</si>
  <si>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</si>
  <si>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</si>
  <si>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</si>
  <si>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</si>
  <si>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</si>
  <si>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</si>
  <si>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</si>
  <si>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</si>
  <si>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</si>
  <si>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</si>
  <si>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</si>
  <si>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</si>
  <si>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</si>
  <si>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</si>
  <si>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</si>
  <si>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</si>
  <si>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</si>
  <si>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</si>
  <si>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</si>
  <si>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</si>
  <si>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</si>
  <si>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</si>
  <si>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</si>
  <si>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</si>
  <si>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</si>
  <si>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</si>
  <si>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</si>
  <si>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</si>
  <si>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</si>
  <si>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</si>
  <si>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</si>
  <si>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</si>
  <si>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</si>
  <si>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</si>
  <si>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</si>
  <si>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</si>
  <si>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</si>
  <si>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</si>
  <si>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</si>
  <si>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</si>
  <si>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</si>
  <si>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</si>
  <si>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</si>
  <si>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</si>
  <si>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</si>
  <si>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</si>
  <si>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</si>
  <si>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</si>
  <si>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</si>
  <si>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</si>
  <si>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</si>
  <si>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</si>
  <si>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</si>
  <si>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</si>
  <si>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</si>
  <si>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</si>
  <si>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</si>
  <si>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</si>
  <si>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</si>
  <si>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</si>
  <si>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</si>
  <si>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</si>
  <si>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</si>
  <si>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</si>
  <si>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</si>
  <si>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</si>
  <si>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</si>
  <si>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</si>
  <si>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</si>
  <si>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</si>
  <si>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</si>
  <si>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</si>
  <si>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</si>
  <si>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</si>
  <si>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</si>
  <si>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</si>
  <si>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</si>
  <si>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</si>
  <si>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</si>
  <si>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</si>
  <si>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</si>
  <si>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</si>
  <si>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</si>
  <si>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</si>
  <si>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</si>
  <si>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</si>
  <si>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</si>
  <si>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</si>
  <si>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</si>
  <si>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</si>
  <si>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</si>
  <si>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</si>
  <si>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</si>
  <si>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</si>
  <si>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</si>
  <si>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</si>
  <si>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</si>
  <si>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</si>
  <si>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</si>
  <si>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</si>
  <si>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</si>
  <si>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</si>
  <si>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</si>
  <si>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</si>
  <si>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</si>
  <si>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</si>
  <si>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</si>
  <si>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</si>
  <si>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</si>
  <si>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</si>
  <si>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</si>
  <si>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</si>
  <si>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</si>
  <si>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</si>
  <si>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</si>
  <si>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</si>
  <si>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</si>
  <si>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</si>
  <si>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</si>
  <si>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</si>
  <si>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</si>
  <si>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</si>
  <si>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</si>
  <si>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</si>
  <si>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</si>
  <si>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</si>
  <si>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</si>
  <si>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</si>
  <si>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</si>
  <si>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</si>
  <si>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</si>
  <si>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</si>
  <si>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</si>
  <si>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</si>
  <si>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</si>
  <si>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</si>
  <si>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</si>
  <si>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</si>
  <si>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</si>
  <si>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</si>
  <si>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</si>
  <si>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</si>
  <si>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</si>
  <si>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</si>
  <si>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</si>
  <si>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</si>
  <si>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</si>
  <si>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</si>
  <si>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</si>
  <si>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</si>
  <si>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</si>
  <si>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</si>
  <si>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</si>
  <si>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</si>
  <si>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</si>
  <si>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</si>
  <si>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</si>
  <si>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</si>
  <si>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</si>
  <si>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</si>
  <si>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</si>
  <si>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</si>
  <si>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</si>
  <si>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</si>
  <si>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</si>
  <si>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</si>
  <si>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</si>
  <si>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</si>
  <si>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</si>
  <si>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</si>
  <si>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</si>
  <si>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</si>
  <si>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</si>
  <si>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</si>
  <si>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</si>
  <si>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</si>
  <si>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</si>
  <si>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</si>
  <si>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</si>
  <si>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</si>
  <si>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</si>
  <si>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</si>
  <si>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</si>
  <si>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</si>
  <si>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</si>
  <si>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</si>
  <si>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</si>
  <si>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</si>
  <si>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</si>
  <si>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</si>
  <si>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</si>
  <si>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</si>
  <si>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</si>
  <si>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</si>
  <si>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</si>
  <si>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</si>
  <si>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</si>
  <si>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</si>
  <si>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</si>
  <si>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</si>
  <si>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</si>
  <si>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</si>
  <si>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</si>
  <si>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</si>
  <si>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</si>
  <si>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</si>
  <si>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</si>
  <si>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</si>
  <si>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</si>
  <si>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</si>
  <si>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</si>
  <si>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</si>
  <si>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</si>
  <si>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</si>
  <si>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</si>
  <si>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</si>
  <si>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</si>
  <si>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</si>
  <si>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</si>
  <si>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</si>
  <si>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</si>
  <si>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</si>
  <si>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</si>
  <si>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</si>
  <si>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</si>
  <si>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</si>
  <si>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</si>
  <si>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</si>
  <si>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</si>
  <si>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</si>
  <si>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</si>
  <si>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</si>
  <si>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</si>
  <si>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</si>
  <si>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</si>
  <si>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</si>
  <si>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</si>
  <si>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</si>
  <si>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</si>
  <si>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</si>
  <si>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</si>
  <si>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</si>
  <si>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</si>
  <si>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</si>
  <si>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</si>
  <si>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</si>
  <si>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</si>
  <si>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</si>
  <si>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</si>
  <si>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</si>
  <si>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</si>
  <si>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</si>
  <si>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</si>
  <si>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</si>
  <si>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</si>
  <si>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</si>
  <si>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</si>
  <si>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</si>
  <si>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</si>
  <si>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</si>
  <si>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</si>
  <si>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</si>
  <si>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</si>
  <si>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</si>
  <si>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</si>
  <si>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</si>
  <si>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</si>
  <si>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</si>
  <si>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</si>
  <si>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</si>
  <si>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</si>
  <si>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</si>
  <si>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</si>
  <si>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</si>
  <si>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</si>
  <si>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</si>
  <si>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</si>
  <si>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</si>
  <si>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</si>
  <si>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</si>
  <si>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</si>
  <si>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</si>
  <si>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</si>
  <si>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</si>
  <si>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</si>
  <si>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</si>
  <si>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</si>
  <si>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</si>
  <si>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</si>
  <si>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</si>
  <si>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</si>
  <si>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</si>
  <si>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</si>
  <si>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</si>
  <si>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</si>
  <si>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</si>
  <si>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</si>
  <si>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</si>
  <si>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</si>
  <si>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</si>
  <si>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</si>
  <si>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</si>
  <si>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</si>
  <si>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</si>
  <si>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</si>
  <si>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</si>
  <si>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</si>
  <si>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</si>
  <si>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</si>
  <si>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</si>
  <si>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</si>
  <si>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</si>
  <si>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</si>
  <si>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</si>
  <si>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</si>
  <si>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</si>
  <si>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</si>
  <si>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</si>
  <si>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</si>
  <si>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</si>
  <si>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</si>
  <si>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</si>
  <si>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</si>
  <si>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</si>
  <si>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</si>
  <si>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</si>
  <si>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</si>
  <si>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</si>
  <si>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</si>
  <si>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</si>
  <si>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</si>
  <si>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</si>
  <si>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</si>
  <si>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</si>
  <si>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</si>
  <si>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</si>
  <si>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</si>
  <si>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</si>
  <si>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</si>
  <si>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</si>
  <si>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</si>
  <si>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</si>
  <si>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</si>
  <si>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</si>
  <si>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</si>
  <si>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</si>
  <si>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</si>
  <si>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</si>
  <si>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</si>
  <si>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</si>
  <si>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</si>
  <si>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</si>
  <si>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</si>
  <si>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</si>
  <si>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</si>
  <si>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</si>
  <si>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</si>
  <si>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</si>
  <si>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</si>
  <si>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</si>
  <si>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</si>
  <si>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</si>
  <si>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</si>
  <si>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</si>
  <si>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</si>
  <si>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</si>
  <si>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</si>
  <si>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</si>
  <si>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</si>
  <si>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</si>
  <si>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</si>
  <si>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</si>
  <si>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</si>
  <si>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</si>
  <si>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</si>
  <si>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</si>
  <si>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</si>
  <si>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</si>
  <si>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</si>
  <si>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</si>
  <si>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</si>
  <si>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</si>
  <si>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</si>
  <si>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</si>
  <si>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</si>
  <si>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</si>
  <si>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</si>
  <si>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</si>
  <si>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</si>
  <si>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</si>
  <si>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</si>
  <si>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</si>
  <si>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</si>
  <si>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</si>
  <si>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</si>
  <si>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</si>
  <si>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</si>
  <si>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</si>
  <si>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</si>
  <si>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</si>
  <si>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</si>
  <si>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</si>
  <si>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</si>
  <si>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</si>
  <si>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</si>
  <si>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</si>
  <si>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</si>
  <si>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</si>
  <si>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</si>
  <si>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</si>
  <si>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</si>
  <si>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</si>
  <si>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</si>
  <si>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</si>
  <si>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</si>
  <si>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</si>
  <si>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</si>
  <si>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</si>
  <si>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</si>
  <si>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</si>
  <si>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</si>
  <si>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</si>
  <si>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</si>
  <si>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</si>
  <si>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</si>
  <si>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</si>
  <si>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</si>
  <si>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</si>
  <si>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</si>
  <si>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</si>
  <si>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</si>
  <si>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</si>
  <si>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</si>
  <si>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</si>
  <si>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</si>
  <si>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</si>
  <si>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</si>
  <si>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</si>
  <si>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</si>
  <si>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</si>
  <si>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</si>
  <si>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</si>
  <si>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</si>
  <si>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</si>
  <si>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</si>
  <si>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</si>
  <si>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</si>
  <si>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</si>
  <si>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</si>
  <si>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</si>
  <si>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</si>
  <si>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</si>
  <si>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</si>
  <si>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</si>
  <si>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</si>
  <si>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</si>
  <si>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</si>
  <si>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</si>
  <si>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</si>
  <si>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</si>
  <si>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</si>
  <si>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</si>
  <si>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</si>
  <si>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</si>
  <si>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</si>
  <si>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</si>
  <si>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</si>
  <si>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</si>
  <si>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</si>
  <si>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</si>
  <si>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</si>
  <si>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</si>
  <si>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</si>
  <si>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</si>
  <si>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</si>
  <si>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</si>
  <si>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</si>
  <si>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</si>
  <si>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</si>
  <si>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</si>
  <si>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</si>
  <si>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</si>
  <si>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</si>
  <si>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</si>
  <si>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</si>
  <si>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</si>
  <si>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</si>
  <si>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</si>
  <si>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</si>
  <si>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</si>
  <si>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</si>
  <si>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</si>
  <si>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</si>
  <si>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</si>
  <si>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</si>
  <si>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</si>
  <si>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</si>
  <si>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</si>
  <si>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</si>
  <si>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</si>
  <si>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</si>
  <si>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</si>
  <si>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</si>
  <si>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</si>
  <si>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</si>
  <si>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</si>
  <si>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</si>
  <si>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</si>
  <si>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</si>
  <si>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</si>
  <si>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</si>
  <si>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</si>
  <si>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</si>
  <si>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</si>
  <si>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</si>
  <si>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</si>
  <si>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</si>
  <si>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</si>
  <si>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</si>
  <si>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</si>
  <si>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</si>
  <si>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</si>
  <si>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</si>
  <si>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</si>
  <si>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</si>
  <si>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</si>
  <si>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</si>
  <si>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</si>
  <si>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</si>
  <si>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</si>
  <si>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</si>
  <si>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</si>
  <si>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</si>
  <si>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</si>
  <si>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</si>
  <si>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</si>
  <si>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</si>
  <si>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</si>
  <si>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</si>
  <si>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</si>
  <si>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</si>
  <si>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</si>
  <si>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</si>
  <si>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</si>
  <si>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</si>
  <si>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</si>
  <si>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</si>
  <si>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</si>
  <si>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</si>
  <si>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</si>
  <si>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</si>
  <si>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</si>
  <si>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</si>
  <si>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</si>
  <si>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</si>
  <si>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</si>
  <si>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</si>
  <si>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</si>
  <si>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</si>
  <si>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</si>
  <si>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</si>
  <si>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</si>
  <si>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</si>
  <si>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</si>
  <si>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</si>
  <si>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</si>
  <si>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</si>
  <si>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</si>
  <si>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</si>
  <si>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</si>
  <si>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</si>
  <si>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</si>
  <si>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</si>
  <si>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</si>
  <si>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</si>
  <si>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</si>
  <si>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</si>
  <si>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</si>
  <si>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</si>
  <si>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</si>
  <si>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</si>
  <si>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</si>
  <si>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</si>
  <si>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</si>
  <si>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</si>
  <si>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</si>
  <si>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</si>
  <si>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</si>
  <si>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</si>
  <si>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</si>
  <si>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</si>
  <si>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</si>
  <si>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</si>
  <si>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</si>
  <si>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</si>
  <si>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</si>
  <si>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</si>
  <si>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</si>
  <si>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</si>
  <si>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</si>
  <si>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</si>
  <si>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</si>
  <si>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</si>
  <si>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</si>
  <si>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</si>
  <si>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</si>
  <si>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</si>
  <si>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</si>
  <si>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</si>
  <si>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</si>
  <si>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</si>
  <si>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</si>
  <si>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</si>
  <si>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</si>
  <si>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</si>
  <si>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</si>
  <si>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</si>
  <si>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</si>
  <si>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</si>
  <si>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</si>
  <si>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</si>
  <si>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</si>
  <si>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</si>
  <si>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</si>
  <si>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</si>
  <si>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</si>
  <si>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</si>
  <si>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</si>
  <si>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</si>
  <si>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</si>
  <si>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</si>
  <si>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</si>
  <si>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</si>
  <si>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</si>
  <si>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</si>
  <si>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</si>
  <si>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</si>
  <si>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</si>
  <si>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</si>
  <si>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</si>
  <si>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</si>
  <si>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</si>
  <si>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</si>
  <si>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</si>
  <si>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</si>
  <si>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</si>
  <si>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</si>
  <si>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</si>
  <si>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</si>
  <si>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</si>
  <si>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</si>
  <si>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</si>
  <si>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</si>
  <si>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</si>
  <si>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</si>
  <si>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</si>
  <si>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</si>
  <si>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</si>
  <si>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</si>
  <si>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</si>
  <si>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</si>
  <si>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</si>
  <si>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</si>
  <si>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</si>
  <si>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</si>
  <si>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</si>
  <si>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</si>
  <si>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</si>
  <si>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</si>
  <si>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</si>
  <si>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</si>
  <si>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</si>
  <si>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</si>
  <si>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</si>
  <si>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</si>
  <si>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</si>
  <si>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</si>
  <si>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</si>
  <si>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</si>
  <si>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</si>
  <si>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</si>
  <si>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</si>
  <si>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</si>
  <si>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</si>
  <si>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</si>
  <si>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</si>
  <si>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</si>
  <si>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</si>
  <si>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</si>
  <si>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</si>
  <si>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</si>
  <si>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</si>
  <si>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</si>
  <si>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</si>
  <si>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</si>
  <si>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</si>
  <si>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</si>
  <si>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</si>
  <si>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</si>
  <si>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</si>
  <si>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</si>
  <si>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</si>
  <si>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</si>
  <si>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</si>
  <si>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</si>
  <si>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</si>
  <si>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</si>
  <si>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</si>
  <si>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</si>
  <si>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</si>
  <si>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</si>
  <si>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</si>
  <si>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</si>
  <si>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</si>
  <si>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</si>
  <si>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</si>
  <si>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</si>
  <si>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</si>
  <si>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</si>
  <si>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</si>
  <si>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</si>
  <si>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</si>
  <si>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</si>
  <si>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</si>
  <si>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</si>
  <si>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</si>
  <si>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</si>
  <si>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</si>
  <si>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</si>
  <si>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</si>
  <si>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</si>
  <si>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</si>
  <si>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</si>
  <si>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</si>
  <si>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</si>
  <si>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</si>
  <si>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</si>
  <si>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</si>
  <si>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</si>
  <si>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</si>
  <si>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</si>
  <si>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</si>
  <si>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</si>
  <si>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</si>
  <si>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</si>
  <si>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</si>
  <si>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</si>
  <si>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</si>
  <si>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</si>
  <si>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</si>
  <si>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</si>
  <si>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</si>
  <si>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</si>
  <si>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</si>
  <si>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</si>
  <si>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</si>
  <si>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</si>
  <si>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</si>
  <si>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</si>
  <si>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</si>
  <si>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</si>
  <si>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</si>
  <si>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</si>
  <si>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</si>
  <si>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</si>
  <si>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</si>
  <si>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</si>
  <si>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</si>
  <si>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</si>
  <si>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</si>
  <si>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</si>
  <si>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</si>
  <si>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</si>
  <si>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</si>
  <si>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</si>
  <si>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</si>
  <si>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</si>
  <si>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</si>
  <si>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</si>
  <si>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</si>
  <si>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</si>
  <si>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</si>
  <si>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</si>
  <si>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</si>
  <si>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</si>
  <si>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</si>
  <si>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</si>
  <si>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</si>
  <si>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</si>
  <si>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</si>
  <si>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</si>
  <si>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</si>
  <si>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</si>
  <si>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</si>
  <si>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</si>
  <si>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</si>
  <si>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</si>
  <si>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</si>
  <si>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</si>
  <si>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</si>
  <si>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</si>
  <si>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</si>
  <si>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</si>
  <si>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</si>
  <si>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</si>
  <si>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</si>
  <si>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</si>
  <si>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</si>
  <si>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</si>
  <si>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</si>
  <si>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</si>
  <si>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</si>
  <si>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</si>
  <si>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</si>
  <si>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</si>
  <si>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</si>
  <si>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</si>
  <si>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</si>
  <si>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</si>
  <si>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</si>
  <si>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</si>
  <si>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</si>
  <si>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</si>
  <si>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</si>
  <si>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</si>
  <si>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</si>
  <si>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</si>
  <si>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</si>
  <si>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</si>
  <si>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</si>
  <si>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</si>
  <si>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</si>
  <si>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</si>
  <si>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</si>
  <si>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</si>
  <si>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</si>
  <si>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</si>
  <si>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</si>
  <si>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</si>
  <si>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</si>
  <si>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</si>
  <si>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</si>
  <si>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</si>
  <si>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</si>
  <si>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</si>
  <si>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</si>
  <si>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</si>
  <si>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</si>
  <si>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</si>
  <si>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</si>
  <si>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</si>
  <si>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</si>
  <si>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</si>
  <si>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</si>
  <si>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</si>
  <si>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</si>
  <si>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</si>
  <si>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</si>
  <si>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</si>
  <si>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</si>
  <si>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</si>
  <si>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</si>
  <si>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</si>
  <si>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</si>
  <si>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</si>
  <si>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</si>
  <si>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</si>
  <si>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</si>
  <si>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</si>
  <si>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</si>
  <si>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</si>
  <si>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</si>
  <si>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</si>
  <si>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</si>
  <si>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</si>
  <si>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</si>
  <si>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</si>
  <si>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</si>
  <si>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</si>
  <si>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</si>
  <si>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</si>
  <si>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</si>
  <si>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</si>
  <si>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</si>
  <si>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</si>
  <si>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</si>
  <si>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</si>
  <si>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</si>
  <si>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</si>
  <si>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</si>
  <si>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</si>
  <si>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</si>
  <si>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</si>
  <si>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</si>
  <si>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</si>
  <si>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</si>
  <si>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</si>
  <si>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</si>
  <si>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</si>
  <si>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</si>
  <si>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</si>
  <si>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</si>
  <si>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</si>
  <si>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</si>
  <si>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</si>
  <si>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</si>
  <si>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</si>
  <si>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</si>
  <si>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</si>
  <si>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</si>
  <si>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</si>
  <si>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</si>
  <si>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</si>
  <si>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</si>
  <si>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</si>
  <si>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</si>
  <si>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</si>
  <si>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</si>
  <si>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</si>
  <si>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</si>
  <si>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</si>
  <si>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</si>
  <si>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</si>
  <si>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</si>
  <si>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</si>
  <si>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</si>
  <si>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</si>
  <si>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</si>
  <si>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</si>
  <si>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</si>
  <si>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</si>
  <si>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</si>
  <si>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</si>
  <si>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</si>
  <si>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</si>
  <si>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</si>
  <si>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</si>
  <si>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</si>
  <si>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</si>
  <si>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</si>
  <si>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</si>
  <si>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</si>
  <si>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</si>
  <si>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</si>
  <si>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</si>
  <si>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</si>
  <si>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</si>
  <si>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</si>
  <si>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</si>
  <si>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</si>
  <si>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</si>
  <si>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</si>
  <si>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</si>
  <si>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</si>
  <si>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</si>
  <si>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</si>
  <si>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</si>
  <si>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</si>
  <si>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</si>
  <si>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</si>
  <si>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</si>
  <si>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</si>
  <si>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</si>
  <si>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</si>
  <si>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</si>
  <si>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</si>
  <si>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</si>
  <si>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</si>
  <si>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</si>
  <si>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</si>
  <si>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</si>
  <si>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</si>
  <si>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</si>
  <si>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</si>
  <si>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</si>
  <si>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</si>
  <si>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</si>
  <si>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</si>
  <si>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</si>
  <si>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</si>
  <si>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</si>
  <si>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</si>
  <si>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</si>
  <si>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</si>
  <si>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</si>
  <si>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</si>
  <si>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</si>
  <si>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</si>
  <si>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</si>
  <si>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</si>
  <si>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</si>
  <si>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</si>
  <si>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</si>
  <si>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</si>
  <si>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</si>
  <si>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</si>
  <si>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</si>
  <si>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</si>
  <si>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</si>
  <si>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</si>
  <si>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</si>
  <si>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</si>
  <si>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</si>
  <si>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</si>
  <si>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</si>
  <si>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</si>
  <si>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</si>
  <si>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</si>
  <si>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</si>
  <si>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</si>
  <si>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</si>
  <si>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</si>
  <si>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</si>
  <si>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</si>
  <si>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</si>
  <si>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</si>
  <si>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</si>
  <si>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</si>
  <si>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</si>
  <si>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</si>
  <si>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</si>
  <si>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</si>
  <si>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</si>
  <si>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</si>
  <si>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</si>
  <si>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</si>
  <si>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</si>
  <si>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</si>
  <si>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</si>
  <si>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</si>
  <si>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</si>
  <si>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</si>
  <si>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</si>
  <si>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</si>
  <si>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</si>
  <si>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</si>
  <si>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</si>
  <si>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</si>
  <si>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</si>
  <si>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</si>
  <si>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</si>
  <si>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</si>
  <si>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</si>
  <si>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</si>
  <si>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</si>
  <si>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</si>
  <si>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</si>
  <si>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</si>
  <si>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</si>
  <si>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</si>
  <si>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</si>
  <si>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</si>
  <si>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</si>
  <si>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</si>
  <si>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</si>
  <si>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</si>
  <si>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</si>
  <si>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</si>
  <si>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</si>
  <si>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</si>
  <si>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</si>
  <si>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</si>
  <si>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</si>
  <si>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</si>
  <si>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</si>
  <si>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</si>
  <si>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</si>
  <si>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</si>
  <si>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</si>
  <si>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</si>
  <si>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</si>
  <si>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</si>
  <si>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</si>
  <si>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</si>
  <si>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</si>
  <si>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</si>
  <si>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</si>
  <si>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</si>
  <si>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</si>
  <si>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</si>
  <si>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</si>
  <si>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</si>
  <si>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</si>
  <si>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</si>
  <si>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</si>
  <si>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</si>
  <si>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</si>
  <si>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</si>
  <si>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</si>
  <si>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</si>
  <si>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</si>
  <si>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</si>
  <si>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</si>
  <si>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</si>
  <si>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</si>
  <si>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</si>
  <si>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</si>
  <si>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</si>
  <si>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</si>
  <si>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</si>
  <si>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</si>
  <si>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</si>
  <si>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</si>
  <si>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</si>
  <si>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</si>
  <si>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</si>
  <si>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</si>
  <si>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</si>
  <si>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</si>
  <si>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</si>
  <si>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</si>
  <si>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</si>
  <si>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</si>
  <si>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</si>
  <si>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</si>
  <si>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</si>
  <si>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</si>
  <si>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</si>
  <si>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</si>
  <si>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</si>
  <si>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</si>
  <si>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</si>
  <si>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</si>
  <si>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</si>
  <si>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</si>
  <si>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</si>
  <si>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</si>
  <si>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</si>
  <si>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</si>
  <si>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</si>
  <si>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</si>
  <si>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</si>
  <si>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</si>
  <si>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</si>
  <si>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</si>
  <si>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</si>
  <si>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</si>
  <si>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</si>
  <si>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</si>
  <si>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</si>
  <si>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</si>
  <si>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</si>
  <si>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</si>
  <si>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</si>
  <si>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</si>
  <si>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</si>
  <si>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</si>
  <si>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</si>
  <si>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</si>
  <si>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</si>
  <si>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</si>
  <si>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</si>
  <si>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</si>
  <si>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</si>
  <si>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</si>
  <si>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</si>
  <si>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</si>
  <si>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</si>
  <si>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</si>
  <si>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</si>
  <si>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</si>
  <si>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</si>
  <si>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</si>
  <si>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</si>
  <si>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</si>
  <si>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</si>
  <si>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</si>
  <si>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</si>
  <si>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</si>
  <si>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</si>
  <si>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</si>
  <si>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</si>
  <si>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</si>
  <si>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</si>
  <si>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</si>
  <si>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</si>
  <si>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</si>
  <si>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</si>
  <si>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</si>
  <si>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</si>
  <si>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</si>
  <si>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</si>
  <si>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</si>
  <si>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</si>
  <si>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</si>
  <si>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</si>
  <si>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</si>
  <si>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</si>
  <si>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</si>
  <si>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</si>
  <si>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</si>
  <si>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</si>
  <si>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</si>
  <si>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</si>
  <si>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</si>
  <si>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</si>
  <si>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</si>
  <si>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</si>
  <si>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</si>
  <si>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</si>
  <si>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</si>
  <si>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</si>
  <si>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</si>
  <si>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</si>
  <si>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</si>
  <si>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</si>
  <si>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</si>
  <si>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</si>
  <si>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</si>
  <si>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</si>
  <si>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</si>
  <si>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</si>
  <si>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</si>
  <si>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</si>
  <si>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</si>
  <si>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</si>
  <si>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</si>
  <si>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</si>
  <si>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</si>
  <si>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</si>
  <si>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</si>
  <si>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</si>
  <si>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</si>
  <si>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</si>
  <si>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</si>
  <si>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</si>
  <si>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</si>
  <si>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</si>
  <si>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</si>
  <si>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</si>
  <si>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</si>
  <si>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</si>
  <si>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</si>
  <si>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</si>
  <si>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</si>
  <si>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</si>
  <si>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</si>
  <si>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</si>
  <si>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</si>
  <si>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</si>
  <si>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</si>
  <si>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</si>
  <si>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</si>
  <si>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</si>
  <si>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</si>
  <si>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</si>
  <si>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</si>
  <si>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</si>
  <si>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</si>
  <si>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</si>
  <si>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</si>
  <si>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</si>
  <si>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</si>
  <si>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</si>
  <si>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</si>
  <si>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</si>
  <si>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</si>
  <si>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</si>
  <si>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</si>
  <si>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</si>
  <si>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</si>
  <si>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</si>
  <si>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</si>
  <si>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</si>
  <si>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</si>
  <si>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</si>
  <si>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</si>
  <si>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</si>
  <si>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</si>
  <si>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</si>
  <si>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</si>
  <si>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</si>
  <si>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</si>
  <si>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</si>
  <si>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</si>
  <si>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</si>
  <si>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</si>
  <si>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</si>
  <si>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</si>
  <si>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</si>
  <si>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</si>
  <si>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</si>
  <si>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</si>
  <si>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</si>
  <si>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</si>
  <si>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</si>
  <si>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</si>
  <si>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</si>
  <si>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</si>
  <si>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</si>
  <si>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</si>
  <si>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</si>
  <si>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</si>
  <si>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</si>
  <si>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</si>
  <si>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</si>
  <si>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</si>
  <si>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</si>
  <si>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</si>
  <si>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</si>
  <si>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</si>
  <si>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</si>
  <si>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</si>
  <si>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</si>
  <si>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</si>
  <si>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</si>
  <si>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</si>
  <si>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</si>
  <si>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</si>
  <si>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</si>
  <si>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</si>
  <si>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</si>
  <si>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</si>
  <si>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</si>
  <si>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</si>
  <si>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</si>
  <si>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</si>
  <si>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</si>
  <si>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</si>
  <si>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</si>
  <si>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</si>
  <si>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</si>
  <si>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</si>
  <si>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</si>
  <si>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</si>
  <si>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</si>
  <si>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</si>
  <si>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</si>
  <si>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</si>
  <si>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</si>
  <si>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</si>
  <si>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</si>
  <si>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</si>
  <si>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</si>
  <si>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</si>
  <si>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</si>
  <si>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</si>
  <si>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</si>
  <si>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</si>
  <si>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</si>
  <si>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</si>
  <si>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</si>
  <si>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</si>
  <si>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</si>
  <si>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</si>
  <si>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</si>
  <si>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</si>
  <si>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</si>
  <si>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</si>
  <si>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</si>
  <si>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</si>
  <si>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</si>
  <si>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</si>
  <si>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</si>
  <si>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</si>
  <si>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</si>
  <si>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</si>
  <si>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</si>
  <si>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</si>
  <si>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</si>
  <si>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</si>
  <si>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</si>
  <si>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</si>
  <si>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</si>
  <si>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</si>
  <si>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</si>
  <si>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</si>
  <si>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</si>
  <si>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</si>
  <si>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</si>
  <si>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</si>
  <si>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</si>
  <si>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</si>
  <si>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</si>
  <si>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</si>
  <si>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</si>
  <si>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</si>
  <si>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</si>
  <si>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</si>
  <si>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</si>
  <si>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</si>
  <si>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</si>
  <si>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</si>
  <si>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</si>
  <si>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</si>
  <si>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</si>
  <si>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</si>
  <si>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</si>
  <si>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</si>
  <si>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</si>
  <si>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</si>
  <si>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</si>
  <si>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</si>
  <si>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</si>
  <si>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</si>
  <si>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</si>
  <si>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</si>
  <si>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</si>
  <si>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</si>
  <si>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</si>
  <si>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</si>
  <si>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</si>
  <si>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</si>
  <si>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</si>
  <si>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</si>
  <si>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</si>
  <si>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</si>
  <si>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</si>
  <si>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</si>
  <si>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</si>
  <si>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</si>
  <si>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</si>
  <si>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</si>
  <si>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</si>
  <si>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</si>
  <si>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</si>
  <si>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</si>
  <si>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</si>
  <si>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</si>
  <si>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</si>
  <si>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</si>
  <si>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</si>
  <si>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</si>
  <si>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</si>
  <si>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</si>
  <si>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</si>
  <si>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</si>
  <si>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</si>
  <si>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</si>
  <si>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</si>
  <si>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</si>
  <si>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</si>
  <si>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</si>
  <si>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</si>
  <si>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</si>
  <si>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</si>
  <si>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</si>
  <si>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</si>
  <si>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</si>
  <si>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</si>
  <si>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</si>
  <si>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</si>
  <si>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</si>
  <si>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</si>
  <si>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</si>
  <si>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</si>
  <si>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</si>
  <si>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</si>
  <si>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</si>
  <si>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</si>
  <si>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</si>
  <si>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</si>
  <si>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</si>
  <si>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</si>
  <si>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</si>
  <si>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</si>
  <si>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</si>
  <si>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</si>
  <si>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</si>
  <si>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</si>
  <si>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</si>
  <si>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</si>
  <si>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</si>
  <si>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</si>
  <si>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</si>
  <si>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</si>
  <si>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</si>
  <si>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</si>
  <si>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</si>
  <si>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</si>
  <si>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</si>
  <si>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</si>
  <si>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</si>
  <si>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</si>
  <si>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</si>
  <si>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</si>
  <si>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</si>
  <si>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</si>
  <si>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</si>
  <si>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</si>
  <si>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</si>
  <si>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</si>
  <si>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</si>
  <si>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</si>
  <si>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</si>
  <si>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</si>
  <si>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</si>
  <si>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</si>
  <si>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</si>
  <si>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</si>
  <si>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</si>
  <si>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</si>
  <si>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</si>
  <si>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</si>
  <si>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</si>
  <si>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</si>
  <si>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</si>
  <si>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</si>
  <si>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</si>
  <si>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</si>
  <si>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</si>
  <si>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</si>
  <si>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</si>
  <si>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</si>
  <si>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</si>
  <si>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</si>
  <si>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</si>
  <si>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</si>
  <si>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</si>
  <si>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</si>
  <si>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</si>
  <si>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</si>
  <si>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</si>
  <si>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</si>
  <si>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</si>
  <si>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</si>
  <si>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</si>
  <si>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</si>
  <si>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</si>
  <si>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</si>
  <si>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</si>
  <si>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</si>
  <si>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</si>
  <si>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</si>
  <si>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</si>
  <si>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</si>
  <si>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</si>
  <si>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</si>
  <si>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</si>
  <si>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</si>
  <si>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</si>
  <si>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</si>
  <si>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</si>
  <si>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</si>
  <si>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</si>
  <si>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</si>
  <si>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</si>
  <si>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</si>
  <si>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</si>
  <si>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</si>
  <si>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</si>
  <si>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</si>
  <si>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</si>
  <si>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</si>
  <si>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</si>
  <si>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</si>
  <si>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</si>
  <si>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</si>
  <si>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</si>
  <si>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</si>
  <si>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</si>
  <si>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</si>
  <si>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</si>
  <si>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</si>
  <si>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</si>
  <si>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</si>
  <si>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</si>
  <si>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</si>
  <si>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</si>
  <si>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</si>
  <si>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</si>
  <si>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</si>
  <si>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</si>
  <si>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</si>
  <si>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</si>
  <si>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</si>
  <si>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</si>
  <si>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</si>
  <si>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</si>
  <si>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</si>
  <si>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</si>
  <si>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</si>
  <si>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</si>
  <si>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</si>
  <si>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</si>
  <si>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</si>
  <si>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</si>
  <si>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</si>
  <si>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</si>
  <si>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</si>
  <si>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</si>
  <si>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</si>
  <si>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</si>
  <si>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</si>
  <si>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</si>
  <si>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</si>
  <si>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</si>
  <si>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</si>
  <si>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</si>
  <si>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</si>
  <si>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</si>
  <si>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</si>
  <si>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</si>
  <si>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</si>
  <si>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</si>
  <si>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</si>
  <si>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</si>
  <si>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</si>
  <si>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</si>
  <si>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</si>
  <si>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</si>
  <si>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</si>
  <si>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</si>
  <si>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</si>
  <si>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</si>
  <si>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</si>
  <si>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</si>
  <si>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</si>
  <si>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</si>
  <si>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</si>
  <si>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</si>
  <si>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</si>
  <si>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</si>
  <si>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</si>
  <si>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</si>
  <si>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</si>
  <si>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</si>
  <si>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</si>
  <si>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</si>
  <si>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</si>
  <si>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</si>
  <si>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</si>
  <si>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</si>
  <si>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</si>
  <si>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</si>
  <si>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</si>
  <si>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</si>
  <si>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</si>
  <si>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</si>
  <si>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</si>
  <si>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</si>
  <si>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</si>
  <si>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</si>
  <si>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</si>
  <si>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</si>
  <si>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</si>
  <si>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</si>
  <si>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</si>
  <si>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</si>
  <si>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</si>
  <si>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</si>
  <si>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</si>
  <si>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</si>
  <si>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</si>
  <si>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</si>
  <si>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</si>
  <si>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</si>
  <si>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</si>
  <si>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</si>
  <si>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</si>
  <si>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</si>
  <si>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</si>
  <si>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</si>
  <si>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</si>
  <si>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</si>
  <si>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</si>
  <si>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</si>
  <si>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</si>
  <si>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</si>
  <si>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</si>
  <si>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</si>
  <si>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</si>
  <si>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</si>
  <si>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</si>
  <si>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</si>
  <si>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</si>
  <si>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</si>
  <si>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</si>
  <si>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</si>
  <si>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</si>
  <si>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</si>
  <si>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</si>
  <si>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</si>
  <si>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</si>
  <si>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</si>
  <si>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</si>
  <si>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</si>
  <si>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</si>
  <si>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</si>
  <si>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</si>
  <si>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</si>
  <si>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</si>
  <si>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</si>
  <si>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</si>
  <si>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</si>
  <si>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</si>
  <si>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</si>
  <si>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</si>
  <si>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</si>
  <si>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</si>
  <si>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</si>
  <si>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</si>
  <si>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</si>
  <si>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</si>
  <si>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</si>
  <si>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</si>
  <si>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</si>
  <si>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</si>
  <si>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</si>
  <si>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</si>
  <si>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</si>
  <si>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</si>
  <si>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</si>
  <si>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</si>
  <si>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</si>
  <si>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</si>
  <si>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</si>
  <si>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</si>
  <si>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</si>
  <si>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</si>
  <si>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</si>
  <si>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</si>
  <si>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</si>
  <si>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</si>
  <si>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</si>
  <si>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</si>
  <si>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</si>
  <si>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</si>
  <si>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</si>
  <si>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</si>
  <si>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</si>
  <si>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</si>
  <si>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</si>
  <si>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</si>
  <si>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</si>
  <si>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</si>
  <si>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</si>
  <si>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</si>
  <si>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</si>
  <si>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</si>
  <si>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</si>
  <si>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</si>
  <si>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</si>
  <si>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</si>
  <si>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</si>
  <si>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</si>
  <si>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</si>
  <si>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</si>
  <si>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</si>
  <si>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</si>
  <si>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</si>
  <si>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</si>
  <si>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</si>
  <si>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</si>
  <si>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</si>
  <si>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</si>
  <si>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</si>
  <si>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</si>
  <si>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</si>
  <si>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</si>
  <si>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</si>
  <si>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</si>
  <si>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</si>
  <si>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</si>
  <si>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</si>
  <si>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</si>
  <si>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</si>
  <si>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</si>
  <si>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</si>
  <si>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</si>
  <si>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</si>
  <si>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</si>
  <si>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</si>
  <si>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</si>
  <si>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</si>
  <si>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</si>
  <si>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</si>
  <si>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</si>
  <si>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</si>
  <si>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</si>
  <si>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</si>
  <si>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</si>
  <si>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</si>
  <si>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</si>
  <si>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</si>
  <si>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</si>
  <si>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</si>
  <si>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</si>
  <si>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</si>
  <si>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</si>
  <si>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</si>
  <si>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</si>
  <si>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</si>
  <si>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</si>
  <si>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</si>
  <si>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</si>
  <si>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</si>
  <si>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</si>
  <si>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</si>
  <si>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</si>
  <si>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</si>
  <si>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</si>
  <si>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</si>
  <si>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</si>
  <si>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</si>
  <si>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</si>
  <si>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</si>
  <si>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</si>
  <si>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</si>
  <si>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</si>
  <si>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</si>
  <si>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</si>
  <si>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</si>
  <si>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</si>
  <si>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</si>
  <si>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</si>
  <si>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</si>
  <si>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</si>
  <si>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</si>
  <si>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</si>
  <si>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</si>
  <si>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</si>
  <si>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</si>
  <si>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</si>
  <si>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</si>
  <si>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</si>
  <si>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</si>
  <si>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</si>
  <si>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</si>
  <si>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</si>
  <si>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</si>
  <si>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</si>
  <si>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</si>
  <si>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</si>
  <si>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</si>
  <si>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</si>
  <si>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</si>
  <si>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</si>
  <si>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</si>
  <si>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</si>
  <si>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</si>
  <si>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</si>
  <si>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</si>
  <si>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</si>
  <si>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</si>
  <si>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</si>
  <si>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</si>
  <si>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</si>
  <si>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</si>
  <si>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</si>
  <si>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</si>
  <si>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</si>
  <si>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</si>
  <si>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</si>
  <si>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</si>
  <si>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</si>
  <si>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</si>
  <si>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</si>
  <si>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</si>
  <si>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</si>
  <si>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</si>
  <si>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</si>
  <si>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</si>
  <si>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</si>
  <si>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</si>
  <si>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</si>
  <si>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</si>
  <si>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</si>
  <si>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</si>
  <si>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</si>
  <si>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</si>
  <si>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</si>
  <si>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</si>
  <si>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</si>
  <si>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</si>
  <si>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</si>
  <si>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</si>
  <si>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</si>
  <si>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</si>
  <si>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</si>
  <si>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</si>
  <si>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</si>
  <si>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</si>
  <si>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</si>
  <si>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</si>
  <si>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</si>
  <si>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</si>
  <si>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</si>
  <si>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</si>
  <si>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</si>
  <si>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</si>
  <si>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</si>
  <si>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</si>
  <si>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</si>
  <si>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</si>
  <si>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</si>
  <si>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</si>
  <si>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</si>
  <si>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</si>
  <si>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</si>
  <si>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</si>
  <si>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</si>
  <si>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</si>
  <si>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</si>
  <si>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</si>
  <si>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</si>
  <si>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</si>
  <si>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</si>
  <si>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</si>
  <si>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</si>
  <si>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</si>
  <si>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</si>
  <si>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</si>
  <si>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</si>
  <si>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</si>
  <si>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</si>
  <si>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</si>
  <si>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</si>
  <si>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</si>
  <si>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</si>
  <si>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</si>
  <si>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</si>
  <si>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</si>
  <si>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</si>
  <si>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</si>
  <si>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</si>
  <si>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</si>
  <si>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</si>
  <si>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</si>
  <si>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</si>
  <si>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</si>
  <si>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</si>
  <si>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</si>
  <si>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</si>
  <si>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</si>
  <si>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</si>
  <si>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</si>
  <si>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</si>
  <si>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</si>
  <si>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</si>
  <si>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</si>
  <si>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</si>
  <si>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</si>
  <si>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</si>
  <si>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</si>
  <si>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</si>
  <si>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</si>
  <si>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</si>
  <si>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</si>
  <si>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</si>
  <si>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</si>
  <si>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</si>
  <si>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</si>
  <si>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</si>
  <si>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</si>
  <si>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</si>
  <si>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</si>
  <si>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</si>
  <si>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</si>
  <si>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</si>
  <si>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</si>
  <si>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</si>
  <si>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</si>
  <si>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</si>
  <si>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</si>
  <si>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</si>
  <si>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</si>
  <si>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</si>
  <si>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</si>
  <si>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</si>
  <si>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</si>
  <si>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</si>
  <si>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</si>
  <si>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</si>
  <si>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</si>
  <si>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</si>
  <si>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</si>
  <si>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</si>
  <si>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</si>
  <si>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</si>
  <si>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</si>
  <si>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</si>
  <si>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</si>
  <si>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</si>
  <si>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</si>
  <si>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</si>
  <si>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</si>
  <si>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</si>
  <si>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</si>
  <si>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</si>
  <si>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</si>
  <si>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</si>
  <si>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</si>
  <si>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</si>
  <si>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</si>
  <si>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</si>
  <si>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</si>
  <si>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</si>
  <si>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</si>
  <si>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</si>
  <si>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</si>
  <si>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</si>
  <si>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</si>
  <si>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</si>
  <si>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</si>
  <si>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</si>
  <si>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</si>
  <si>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</si>
  <si>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</si>
  <si>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</si>
  <si>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</si>
  <si>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</si>
  <si>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</si>
  <si>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</si>
  <si>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</si>
  <si>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</si>
  <si>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</si>
  <si>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</si>
  <si>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</si>
  <si>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</si>
  <si>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</si>
  <si>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</si>
  <si>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</si>
  <si>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</si>
  <si>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</si>
  <si>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</si>
  <si>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</si>
  <si>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</si>
  <si>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</si>
  <si>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</si>
  <si>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</si>
  <si>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</si>
  <si>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</si>
  <si>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</si>
  <si>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</si>
  <si>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</si>
  <si>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</si>
  <si>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</si>
  <si>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</si>
  <si>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</si>
  <si>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</si>
  <si>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</si>
  <si>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</si>
  <si>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</si>
  <si>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</si>
  <si>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</si>
  <si>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</si>
  <si>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</si>
  <si>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</si>
  <si>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</si>
  <si>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</si>
  <si>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</si>
  <si>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</si>
  <si>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</si>
  <si>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</si>
  <si>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</si>
  <si>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</si>
  <si>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</si>
  <si>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</si>
  <si>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</si>
  <si>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</si>
  <si>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</si>
  <si>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</si>
  <si>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</si>
  <si>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</si>
  <si>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</si>
  <si>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</si>
  <si>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</si>
  <si>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</si>
  <si>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</si>
  <si>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</si>
  <si>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</si>
  <si>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</si>
  <si>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</si>
  <si>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</si>
  <si>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</si>
  <si>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</si>
  <si>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</si>
  <si>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</si>
  <si>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</si>
  <si>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</si>
  <si>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</si>
  <si>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</si>
  <si>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</si>
  <si>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</si>
  <si>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</si>
  <si>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</si>
  <si>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</si>
  <si>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</si>
  <si>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</si>
  <si>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</si>
  <si>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</si>
  <si>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</si>
  <si>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</si>
  <si>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</si>
  <si>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</si>
  <si>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</si>
  <si>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</si>
  <si>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</si>
  <si>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</si>
  <si>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</si>
  <si>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</si>
  <si>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</si>
  <si>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</si>
  <si>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</si>
  <si>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</si>
  <si>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</si>
  <si>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</si>
  <si>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</si>
  <si>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</si>
  <si>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</si>
  <si>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</si>
  <si>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</si>
  <si>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</si>
  <si>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</si>
  <si>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</si>
  <si>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</si>
  <si>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</si>
  <si>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</si>
  <si>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</si>
  <si>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</si>
  <si>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</si>
  <si>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</si>
  <si>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</si>
  <si>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</si>
  <si>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</si>
  <si>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</si>
  <si>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</si>
  <si>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</si>
  <si>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</si>
  <si>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</si>
  <si>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</si>
  <si>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</si>
  <si>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</si>
  <si>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</si>
  <si>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</si>
  <si>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</si>
  <si>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</si>
  <si>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</si>
  <si>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</si>
  <si>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</si>
  <si>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</si>
  <si>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</si>
  <si>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</si>
  <si>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</si>
  <si>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</si>
  <si>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</si>
  <si>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</si>
  <si>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</si>
  <si>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</si>
  <si>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</si>
  <si>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</si>
  <si>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</si>
  <si>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</si>
  <si>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</si>
  <si>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</si>
  <si>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</si>
  <si>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</si>
  <si>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</si>
  <si>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</si>
  <si>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</si>
  <si>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</si>
  <si>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</si>
  <si>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</si>
  <si>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</si>
  <si>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</si>
  <si>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</si>
  <si>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</si>
  <si>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</si>
  <si>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</si>
  <si>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</si>
  <si>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</si>
  <si>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</si>
  <si>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</si>
  <si>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</si>
  <si>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</si>
  <si>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</si>
  <si>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</si>
  <si>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</si>
  <si>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</si>
  <si>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</si>
  <si>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</si>
  <si>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</si>
  <si>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</si>
  <si>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</si>
  <si>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</si>
  <si>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</si>
  <si>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</si>
  <si>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</si>
  <si>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</si>
  <si>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</si>
  <si>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</si>
  <si>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</si>
  <si>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</si>
  <si>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</si>
  <si>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</si>
  <si>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</si>
  <si>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</si>
  <si>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</si>
  <si>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</si>
  <si>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</si>
  <si>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</si>
  <si>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</si>
  <si>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</si>
  <si>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</si>
  <si>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</si>
  <si>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</si>
  <si>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</si>
  <si>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</si>
  <si>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</si>
  <si>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</si>
  <si>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</si>
  <si>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</si>
  <si>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</si>
  <si>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</si>
  <si>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</si>
  <si>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</si>
  <si>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</si>
  <si>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</si>
  <si>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</si>
  <si>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</si>
  <si>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</si>
  <si>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</si>
  <si>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</si>
  <si>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</si>
  <si>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</si>
  <si>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</si>
  <si>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</si>
  <si>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</si>
  <si>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</si>
  <si>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</si>
  <si>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</si>
  <si>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</si>
  <si>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</si>
  <si>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</si>
  <si>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</si>
  <si>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</si>
  <si>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</si>
  <si>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</si>
  <si>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</si>
  <si>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</si>
  <si>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</si>
  <si>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</si>
  <si>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</si>
  <si>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</si>
  <si>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</si>
  <si>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</si>
  <si>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</si>
  <si>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</si>
  <si>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</si>
  <si>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</si>
  <si>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</si>
  <si>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</si>
  <si>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</si>
  <si>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</si>
  <si>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</si>
  <si>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</si>
  <si>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</si>
  <si>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</si>
  <si>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</si>
  <si>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</si>
  <si>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</si>
  <si>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</si>
  <si>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</si>
  <si>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</si>
  <si>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</si>
  <si>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</si>
  <si>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</si>
  <si>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</si>
  <si>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</si>
  <si>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</si>
  <si>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</si>
  <si>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</si>
  <si>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</si>
  <si>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</si>
  <si>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</si>
  <si>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</si>
  <si>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</si>
  <si>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</si>
  <si>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</si>
  <si>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</si>
  <si>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</si>
  <si>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</si>
  <si>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</si>
  <si>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</si>
  <si>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</si>
  <si>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</si>
  <si>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</si>
  <si>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</si>
  <si>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</si>
  <si>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</si>
  <si>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</si>
  <si>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</si>
  <si>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</si>
  <si>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</si>
  <si>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</si>
  <si>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</si>
  <si>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</si>
  <si>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</si>
  <si>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</si>
  <si>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</si>
  <si>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</si>
  <si>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</si>
  <si>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</si>
  <si>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</si>
  <si>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</si>
  <si>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</si>
  <si>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</si>
  <si>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</si>
  <si>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</si>
  <si>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</si>
  <si>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</si>
  <si>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</si>
  <si>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</si>
  <si>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</si>
  <si>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</si>
  <si>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</si>
  <si>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</si>
  <si>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</si>
  <si>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</si>
  <si>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</si>
  <si>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</si>
  <si>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</si>
  <si>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</si>
  <si>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</si>
  <si>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</si>
  <si>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</si>
  <si>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</si>
  <si>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</si>
  <si>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</si>
  <si>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</si>
  <si>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</si>
  <si>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</si>
  <si>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</si>
  <si>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</si>
  <si>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</si>
  <si>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</si>
  <si>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</si>
  <si>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</si>
  <si>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</si>
  <si>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</si>
  <si>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</si>
  <si>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</si>
  <si>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</si>
  <si>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</si>
  <si>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</si>
  <si>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</si>
  <si>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</si>
  <si>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</si>
  <si>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</si>
  <si>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</si>
  <si>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</si>
  <si>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</si>
  <si>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</si>
  <si>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</si>
  <si>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</si>
  <si>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</si>
  <si>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</si>
  <si>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</si>
  <si>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</si>
  <si>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</si>
  <si>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</si>
  <si>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</si>
  <si>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</si>
  <si>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</si>
  <si>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</si>
  <si>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</si>
  <si>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</si>
  <si>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</si>
  <si>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</si>
  <si>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</si>
  <si>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</si>
  <si>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</si>
  <si>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</si>
  <si>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</si>
  <si>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</si>
  <si>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</si>
  <si>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</si>
  <si>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</si>
  <si>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</si>
  <si>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</si>
  <si>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</si>
  <si>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</si>
  <si>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</si>
  <si>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</si>
  <si>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</si>
  <si>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</si>
  <si>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</si>
  <si>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</si>
  <si>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</si>
  <si>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</si>
  <si>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</si>
  <si>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</si>
  <si>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</si>
  <si>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</si>
  <si>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</si>
  <si>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</si>
  <si>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</si>
  <si>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</si>
  <si>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</si>
  <si>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</si>
  <si>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</si>
  <si>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</si>
  <si>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</si>
  <si>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</si>
  <si>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</si>
  <si>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</si>
  <si>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</si>
  <si>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</si>
  <si>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</si>
  <si>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</si>
  <si>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</si>
  <si>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</si>
  <si>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</si>
  <si>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</si>
  <si>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</si>
  <si>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</si>
  <si>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</si>
  <si>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</si>
  <si>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</si>
  <si>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</si>
  <si>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</si>
  <si>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</si>
  <si>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</si>
  <si>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</si>
  <si>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</si>
  <si>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</si>
  <si>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</si>
  <si>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</si>
  <si>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</si>
  <si>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</si>
  <si>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</si>
  <si>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</si>
  <si>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</si>
  <si>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</si>
  <si>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</si>
  <si>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</si>
  <si>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</si>
  <si>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</si>
  <si>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</si>
  <si>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</si>
  <si>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</si>
  <si>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</si>
  <si>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</si>
  <si>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</si>
  <si>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</si>
  <si>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</si>
  <si>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</si>
  <si>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</si>
  <si>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</si>
  <si>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</si>
  <si>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</si>
  <si>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</si>
  <si>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</si>
  <si>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</si>
  <si>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</si>
  <si>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</si>
  <si>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</si>
  <si>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</si>
  <si>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</si>
  <si>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</si>
  <si>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</si>
  <si>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</si>
  <si>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</si>
  <si>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</si>
  <si>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</si>
  <si>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</si>
  <si>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</si>
  <si>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</si>
  <si>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</si>
  <si>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</si>
  <si>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</si>
  <si>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</si>
  <si>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</si>
  <si>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</si>
  <si>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</si>
  <si>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</si>
  <si>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</si>
  <si>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</si>
  <si>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</si>
  <si>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</si>
  <si>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</si>
  <si>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</si>
  <si>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</si>
  <si>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</si>
  <si>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</si>
  <si>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</si>
  <si>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</si>
  <si>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</si>
  <si>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</si>
  <si>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</si>
  <si>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</si>
  <si>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</si>
  <si>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</si>
  <si>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</si>
  <si>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</si>
  <si>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</si>
  <si>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</si>
  <si>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</si>
  <si>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</si>
  <si>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</si>
  <si>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</si>
  <si>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</si>
  <si>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</si>
  <si>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</si>
  <si>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</si>
  <si>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</si>
  <si>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</si>
  <si>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</si>
  <si>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</si>
  <si>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</si>
  <si>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</si>
  <si>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</si>
  <si>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</si>
  <si>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</si>
  <si>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</si>
  <si>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</si>
  <si>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</si>
  <si>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</si>
  <si>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</si>
  <si>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</si>
  <si>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</si>
  <si>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</si>
  <si>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</si>
  <si>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</si>
  <si>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</si>
  <si>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</si>
  <si>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</si>
  <si>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</si>
  <si>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</si>
  <si>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</si>
  <si>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</si>
  <si>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</si>
  <si>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</si>
  <si>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</si>
  <si>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</si>
  <si>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</si>
  <si>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</si>
  <si>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</si>
  <si>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</si>
  <si>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</si>
  <si>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</si>
  <si>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</si>
  <si>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</si>
  <si>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</si>
  <si>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</si>
  <si>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</si>
  <si>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</si>
  <si>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</si>
  <si>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</si>
  <si>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</si>
  <si>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</si>
  <si>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</si>
  <si>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</si>
  <si>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</si>
  <si>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</si>
  <si>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</si>
  <si>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</si>
  <si>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</si>
  <si>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</si>
  <si>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</si>
  <si>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</si>
  <si>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</si>
  <si>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</si>
  <si>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</si>
  <si>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</si>
  <si>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</si>
  <si>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</si>
  <si>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</si>
  <si>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</si>
  <si>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</si>
  <si>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</si>
  <si>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</si>
  <si>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</si>
  <si>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</si>
  <si>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</si>
  <si>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</si>
  <si>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</si>
  <si>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</si>
  <si>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</si>
  <si>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</si>
  <si>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</si>
  <si>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</si>
  <si>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</si>
  <si>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</si>
  <si>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</si>
  <si>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</si>
  <si>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</si>
  <si>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</si>
  <si>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</si>
  <si>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</si>
  <si>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</si>
  <si>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</si>
  <si>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</si>
  <si>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</si>
  <si>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</si>
  <si>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</si>
  <si>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</si>
  <si>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</si>
  <si>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</si>
  <si>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</si>
  <si>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</si>
  <si>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</si>
  <si>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</si>
  <si>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</si>
  <si>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</si>
  <si>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</si>
  <si>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</si>
  <si>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</si>
  <si>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</si>
  <si>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</si>
  <si>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</si>
  <si>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</si>
  <si>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</si>
  <si>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</si>
  <si>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</si>
  <si>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</si>
  <si>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</si>
  <si>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</si>
  <si>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</si>
  <si>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</si>
  <si>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</si>
  <si>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</si>
  <si>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</si>
  <si>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</si>
  <si>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</si>
  <si>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</si>
  <si>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</si>
  <si>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</si>
  <si>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</si>
  <si>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</si>
  <si>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</si>
  <si>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</si>
  <si>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</si>
  <si>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</si>
  <si>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</si>
  <si>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</si>
  <si>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</si>
  <si>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</si>
  <si>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</si>
  <si>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</si>
  <si>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</si>
  <si>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</si>
  <si>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</si>
  <si>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</si>
  <si>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</si>
  <si>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</si>
  <si>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</si>
  <si>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</si>
  <si>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</si>
  <si>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</si>
  <si>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</si>
  <si>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</si>
  <si>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</si>
  <si>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</si>
  <si>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</si>
  <si>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</si>
  <si>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</si>
  <si>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</si>
  <si>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</si>
  <si>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</si>
  <si>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</si>
  <si>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</si>
  <si>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</si>
  <si>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</si>
  <si>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</si>
  <si>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</si>
  <si>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</si>
  <si>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</si>
  <si>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</si>
  <si>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</si>
  <si>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</si>
  <si>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</si>
  <si>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</si>
  <si>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</si>
  <si>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</si>
  <si>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</si>
  <si>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</si>
  <si>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</si>
  <si>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</si>
  <si>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</si>
  <si>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</si>
  <si>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</si>
  <si>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</si>
  <si>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</si>
  <si>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</si>
  <si>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</si>
  <si>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</si>
  <si>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</si>
  <si>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</si>
  <si>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</si>
  <si>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</si>
  <si>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</si>
  <si>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</si>
  <si>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</si>
  <si>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</si>
  <si>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</si>
  <si>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</si>
  <si>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</si>
  <si>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</si>
  <si>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</si>
  <si>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</si>
  <si>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</si>
  <si>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</si>
  <si>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</si>
  <si>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</si>
  <si>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</si>
  <si>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</si>
  <si>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</si>
  <si>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</si>
  <si>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</si>
  <si>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</si>
  <si>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</si>
  <si>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</si>
  <si>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</si>
  <si>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</si>
  <si>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</si>
  <si>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</si>
  <si>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</si>
  <si>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</si>
  <si>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</si>
  <si>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</si>
  <si>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</si>
  <si>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</si>
  <si>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</si>
  <si>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</si>
  <si>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</si>
  <si>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</si>
  <si>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</si>
  <si>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</si>
  <si>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</si>
  <si>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</si>
  <si>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</si>
  <si>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</si>
  <si>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</si>
  <si>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</si>
  <si>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</si>
  <si>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</si>
  <si>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</si>
  <si>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</si>
  <si>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</si>
  <si>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</si>
  <si>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</si>
  <si>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</si>
  <si>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</si>
  <si>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</si>
  <si>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</si>
  <si>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</si>
  <si>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</si>
  <si>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</si>
  <si>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</si>
  <si>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</si>
  <si>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</si>
  <si>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</si>
  <si>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</si>
  <si>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</si>
  <si>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</si>
  <si>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</si>
  <si>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</si>
  <si>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</si>
  <si>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</si>
  <si>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</si>
  <si>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</si>
  <si>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</si>
  <si>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</si>
  <si>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</si>
  <si>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</si>
  <si>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</si>
  <si>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</si>
  <si>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</si>
  <si>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</si>
  <si>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</si>
  <si>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</si>
  <si>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</si>
  <si>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</si>
  <si>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</si>
  <si>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</si>
  <si>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</si>
  <si>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</si>
  <si>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</si>
  <si>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</si>
  <si>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</si>
  <si>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</si>
  <si>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</si>
  <si>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</si>
  <si>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</si>
  <si>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</si>
  <si>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</si>
  <si>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</si>
  <si>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</si>
  <si>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</si>
  <si>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</si>
  <si>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</si>
  <si>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</si>
  <si>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</si>
  <si>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</si>
  <si>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</si>
  <si>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</si>
  <si>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</si>
  <si>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</si>
  <si>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</si>
  <si>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</si>
  <si>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</si>
  <si>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</si>
  <si>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</si>
  <si>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</si>
  <si>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</si>
  <si>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</si>
  <si>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</si>
  <si>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</si>
  <si>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</si>
  <si>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</si>
  <si>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</si>
  <si>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</si>
  <si>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</si>
  <si>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</si>
  <si>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</si>
  <si>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</si>
  <si>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</si>
  <si>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</si>
  <si>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</si>
  <si>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</si>
  <si>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</si>
  <si>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</si>
  <si>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</si>
  <si>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</si>
  <si>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</si>
  <si>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</si>
  <si>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</si>
  <si>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</si>
  <si>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</si>
  <si>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</si>
  <si>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</si>
  <si>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</si>
  <si>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</si>
  <si>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</si>
  <si>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</si>
  <si>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</si>
  <si>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</si>
  <si>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</si>
  <si>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</si>
  <si>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</si>
  <si>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</si>
  <si>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</si>
  <si>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</si>
  <si>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</si>
  <si>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</si>
  <si>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</si>
  <si>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</si>
  <si>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</si>
  <si>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</si>
  <si>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</si>
  <si>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</si>
  <si>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</si>
  <si>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</si>
  <si>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</si>
  <si>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</si>
  <si>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</si>
  <si>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</si>
  <si>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</si>
  <si>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</si>
  <si>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</si>
  <si>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</si>
  <si>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</si>
  <si>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</si>
  <si>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</si>
  <si>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</si>
  <si>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</si>
  <si>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</si>
  <si>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</si>
  <si>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</si>
  <si>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</si>
  <si>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</si>
  <si>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</si>
  <si>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</si>
  <si>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</si>
  <si>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</si>
  <si>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</si>
  <si>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</si>
  <si>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</si>
  <si>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</si>
  <si>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</si>
  <si>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</si>
  <si>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</si>
  <si>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</si>
  <si>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</si>
  <si>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</si>
  <si>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</si>
  <si>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</si>
  <si>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</si>
  <si>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</si>
  <si>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</si>
  <si>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</si>
  <si>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</si>
  <si>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</si>
  <si>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</si>
  <si>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</si>
  <si>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</si>
  <si>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</si>
  <si>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</si>
  <si>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</si>
  <si>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</si>
  <si>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</si>
  <si>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</si>
  <si>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</si>
  <si>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</si>
  <si>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</si>
  <si>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</si>
  <si>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</si>
  <si>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</si>
  <si>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</si>
  <si>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</si>
  <si>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</si>
  <si>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</si>
  <si>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</si>
  <si>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</si>
  <si>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</si>
  <si>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</si>
  <si>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</si>
  <si>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</si>
  <si>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</si>
  <si>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</si>
  <si>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</si>
  <si>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</si>
  <si>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</si>
  <si>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</si>
  <si>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</si>
  <si>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</si>
  <si>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</si>
  <si>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</si>
  <si>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</si>
  <si>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</si>
  <si>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</si>
  <si>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</si>
  <si>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</si>
  <si>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</si>
  <si>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</si>
  <si>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</si>
  <si>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</si>
  <si>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</si>
  <si>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</si>
  <si>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</si>
  <si>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</si>
  <si>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</si>
  <si>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</si>
  <si>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</si>
  <si>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</si>
  <si>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</si>
  <si>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</si>
  <si>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</si>
  <si>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</si>
  <si>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</si>
  <si>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</si>
  <si>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</si>
  <si>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</si>
  <si>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</si>
  <si>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</si>
  <si>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</si>
  <si>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</si>
  <si>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</si>
  <si>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</si>
  <si>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</si>
  <si>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</si>
  <si>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</si>
  <si>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</si>
  <si>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</si>
  <si>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</si>
  <si>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</si>
  <si>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</si>
  <si>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</si>
  <si>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</si>
  <si>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</si>
  <si>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</si>
  <si>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</si>
  <si>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</si>
  <si>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</si>
  <si>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</si>
  <si>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</si>
  <si>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</si>
  <si>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</si>
  <si>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</si>
  <si>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</si>
  <si>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</si>
  <si>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</si>
  <si>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</si>
  <si>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</si>
  <si>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</si>
  <si>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</si>
  <si>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</si>
  <si>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</si>
  <si>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</si>
  <si>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</si>
  <si>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</si>
  <si>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</si>
  <si>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</si>
  <si>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</si>
  <si>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</si>
  <si>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</si>
  <si>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</si>
  <si>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</si>
  <si>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</si>
  <si>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</si>
  <si>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</si>
  <si>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</si>
  <si>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</si>
  <si>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</si>
  <si>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</si>
  <si>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</si>
  <si>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</si>
  <si>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</si>
  <si>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</si>
  <si>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</si>
  <si>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</si>
  <si>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</si>
  <si>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</si>
  <si>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</si>
  <si>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</si>
  <si>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</si>
  <si>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</si>
  <si>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</si>
  <si>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</si>
  <si>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</si>
  <si>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</si>
  <si>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</si>
  <si>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</si>
  <si>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</si>
  <si>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</si>
  <si>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</si>
  <si>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</si>
  <si>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</si>
  <si>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</si>
  <si>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</si>
  <si>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</si>
  <si>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</si>
  <si>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</si>
  <si>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</si>
  <si>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</si>
  <si>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</si>
  <si>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</si>
  <si>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</si>
  <si>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</si>
  <si>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</si>
  <si>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</si>
  <si>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</si>
  <si>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</si>
  <si>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</si>
  <si>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</si>
  <si>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</si>
  <si>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</si>
  <si>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</si>
  <si>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</si>
  <si>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</si>
  <si>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</si>
  <si>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</si>
  <si>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</si>
  <si>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</si>
  <si>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</si>
  <si>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</si>
  <si>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</si>
  <si>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</si>
  <si>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</si>
  <si>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</si>
  <si>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</si>
  <si>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</si>
  <si>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</si>
  <si>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</si>
  <si>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</si>
  <si>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</si>
  <si>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</si>
  <si>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</si>
  <si>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</si>
  <si>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</si>
  <si>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</si>
  <si>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</si>
  <si>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</si>
  <si>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</si>
  <si>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</si>
  <si>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</si>
  <si>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</si>
  <si>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</si>
  <si>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</si>
  <si>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</si>
  <si>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</si>
  <si>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</si>
  <si>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</si>
  <si>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</si>
  <si>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</si>
  <si>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</si>
  <si>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</si>
  <si>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</si>
  <si>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</si>
  <si>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</si>
  <si>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</si>
  <si>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</si>
  <si>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</si>
  <si>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</si>
  <si>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</si>
  <si>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</si>
  <si>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</si>
  <si>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</si>
  <si>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</si>
  <si>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</si>
  <si>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</si>
  <si>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</si>
  <si>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</si>
  <si>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</si>
  <si>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</si>
  <si>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</si>
  <si>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</si>
  <si>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</si>
  <si>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</si>
  <si>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</si>
  <si>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</si>
  <si>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</si>
  <si>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</si>
  <si>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</si>
  <si>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</si>
  <si>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</si>
  <si>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</si>
  <si>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</si>
  <si>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</si>
  <si>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</si>
  <si>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</si>
  <si>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</si>
  <si>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</si>
  <si>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</si>
  <si>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</si>
  <si>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</si>
  <si>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</si>
  <si>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</si>
  <si>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</si>
  <si>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</si>
  <si>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</si>
  <si>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</si>
  <si>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</si>
  <si>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</si>
  <si>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</si>
  <si>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</si>
  <si>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</si>
  <si>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</si>
  <si>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</si>
  <si>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</si>
  <si>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</si>
  <si>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</si>
  <si>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</si>
  <si>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</si>
  <si>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</si>
  <si>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</si>
  <si>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</si>
  <si>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</si>
  <si>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</si>
  <si>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</si>
  <si>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</si>
  <si>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</si>
  <si>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</si>
  <si>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</si>
  <si>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</si>
  <si>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</si>
  <si>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</si>
  <si>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</si>
  <si>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</si>
  <si>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</si>
  <si>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</si>
  <si>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</si>
  <si>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</si>
  <si>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</si>
  <si>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</si>
  <si>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</si>
  <si>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</si>
  <si>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</si>
  <si>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</si>
  <si>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</si>
  <si>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</si>
  <si>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</si>
  <si>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</si>
  <si>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</si>
  <si>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</si>
  <si>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</si>
  <si>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</si>
  <si>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</si>
  <si>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</si>
  <si>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</si>
  <si>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</si>
  <si>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</si>
  <si>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</si>
  <si>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</si>
  <si>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</si>
  <si>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</si>
  <si>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</si>
  <si>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</si>
  <si>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</si>
  <si>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</si>
  <si>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</si>
  <si>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</si>
  <si>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</si>
  <si>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</si>
  <si>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</si>
  <si>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</si>
  <si>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</si>
  <si>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</si>
  <si>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</si>
  <si>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</si>
  <si>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</si>
  <si>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</si>
  <si>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</si>
  <si>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</si>
  <si>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</si>
  <si>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</si>
  <si>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</si>
  <si>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</si>
  <si>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</si>
  <si>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</si>
  <si>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</si>
  <si>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</si>
  <si>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</si>
  <si>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</si>
  <si>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</si>
  <si>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</si>
  <si>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</si>
  <si>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</si>
  <si>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</si>
  <si>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</si>
  <si>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</si>
  <si>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</si>
  <si>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</si>
  <si>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</si>
  <si>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</si>
  <si>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</si>
  <si>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</si>
  <si>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</si>
  <si>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</si>
  <si>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</si>
  <si>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</si>
  <si>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</si>
  <si>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</si>
  <si>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</si>
  <si>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</si>
  <si>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</si>
  <si>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</si>
  <si>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</si>
  <si>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</si>
  <si>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</si>
  <si>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</si>
  <si>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</si>
  <si>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</si>
  <si>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</si>
  <si>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</si>
  <si>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</si>
  <si>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</si>
  <si>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</si>
  <si>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</si>
  <si>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</si>
  <si>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</si>
  <si>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</si>
  <si>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</si>
  <si>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</si>
  <si>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</si>
  <si>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</si>
  <si>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</si>
  <si>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</si>
  <si>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</si>
  <si>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</si>
  <si>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</si>
  <si>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</si>
  <si>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</si>
  <si>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</si>
  <si>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</si>
  <si>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</si>
  <si>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</si>
  <si>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</si>
  <si>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</si>
  <si>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</si>
  <si>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</si>
  <si>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</si>
  <si>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</si>
  <si>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</si>
  <si>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</si>
  <si>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</si>
  <si>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</si>
  <si>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</si>
  <si>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</si>
  <si>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</si>
  <si>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</si>
  <si>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</si>
  <si>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</si>
  <si>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</si>
  <si>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</si>
  <si>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</si>
  <si>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</si>
  <si>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</si>
  <si>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</si>
  <si>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</si>
  <si>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</si>
  <si>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</si>
  <si>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</si>
  <si>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</si>
  <si>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</si>
  <si>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</si>
  <si>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</si>
  <si>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</si>
  <si>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</si>
  <si>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</si>
  <si>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</si>
  <si>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</si>
  <si>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</si>
  <si>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</si>
  <si>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</si>
  <si>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</si>
  <si>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</si>
  <si>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</si>
  <si>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</si>
  <si>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</si>
  <si>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</si>
  <si>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</si>
  <si>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</si>
  <si>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</si>
  <si>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</si>
  <si>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</si>
  <si>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</si>
  <si>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</si>
  <si>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</si>
  <si>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</si>
  <si>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</si>
  <si>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</si>
  <si>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</si>
  <si>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</si>
  <si>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</si>
  <si>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</si>
  <si>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</si>
  <si>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</si>
  <si>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</si>
  <si>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</si>
  <si>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</si>
  <si>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</si>
  <si>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</si>
  <si>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</si>
  <si>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</si>
  <si>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</si>
  <si>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</si>
  <si>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</si>
  <si>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</si>
  <si>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</si>
  <si>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</si>
  <si>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</si>
  <si>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</si>
  <si>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</si>
  <si>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</si>
  <si>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</si>
  <si>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</si>
  <si>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</si>
  <si>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</si>
  <si>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</si>
  <si>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</si>
  <si>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</si>
  <si>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</si>
  <si>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</si>
  <si>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</si>
  <si>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</si>
  <si>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</si>
  <si>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</si>
  <si>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</si>
  <si>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</si>
  <si>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</si>
  <si>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</si>
  <si>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</si>
  <si>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</si>
  <si>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</si>
  <si>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</si>
  <si>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</si>
  <si>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</si>
  <si>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</si>
  <si>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</si>
  <si>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</si>
  <si>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</si>
  <si>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</si>
  <si>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</si>
  <si>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</si>
  <si>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</si>
  <si>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</si>
  <si>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</si>
  <si>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</si>
  <si>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</si>
  <si>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</si>
  <si>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</si>
  <si>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</si>
  <si>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</si>
  <si>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</si>
  <si>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</si>
  <si>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</si>
  <si>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</si>
  <si>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</si>
  <si>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</si>
  <si>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</si>
  <si>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</si>
  <si>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</si>
  <si>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</si>
  <si>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</si>
  <si>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</si>
  <si>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</si>
  <si>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</si>
  <si>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</si>
  <si>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</si>
  <si>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</si>
  <si>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</si>
  <si>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</si>
  <si>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</si>
  <si>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</si>
  <si>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</si>
  <si>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</si>
  <si>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</si>
  <si>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</si>
  <si>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</si>
  <si>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</si>
  <si>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</si>
  <si>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</si>
  <si>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</si>
  <si>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</si>
  <si>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</si>
  <si>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</si>
  <si>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</si>
  <si>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</si>
  <si>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</si>
  <si>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</si>
  <si>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</si>
  <si>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</si>
  <si>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</si>
  <si>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</si>
  <si>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</si>
  <si>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</si>
  <si>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</si>
  <si>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</si>
  <si>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</si>
  <si>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</si>
  <si>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</si>
  <si>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</si>
  <si>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</si>
  <si>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</si>
  <si>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</si>
  <si>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</si>
  <si>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</si>
  <si>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</si>
  <si>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</si>
  <si>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</si>
  <si>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</si>
  <si>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</si>
  <si>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</si>
  <si>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</si>
  <si>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</si>
  <si>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</si>
  <si>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</si>
  <si>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</si>
  <si>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</si>
  <si>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</si>
  <si>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</si>
  <si>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</si>
  <si>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</si>
  <si>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</si>
  <si>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</si>
  <si>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</si>
  <si>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</si>
  <si>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</si>
  <si>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</si>
  <si>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</si>
  <si>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</si>
  <si>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</si>
  <si>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</si>
  <si>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</si>
  <si>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</si>
  <si>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</si>
  <si>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</si>
  <si>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</si>
  <si>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</si>
  <si>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</si>
  <si>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</si>
  <si>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</si>
  <si>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</si>
  <si>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</si>
  <si>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</si>
  <si>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</si>
  <si>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</si>
  <si>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</si>
  <si>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</si>
  <si>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</si>
  <si>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</si>
  <si>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</si>
  <si>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</si>
  <si>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</si>
  <si>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</si>
  <si>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</si>
  <si>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</si>
  <si>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</si>
  <si>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</si>
  <si>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</si>
  <si>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</si>
  <si>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</si>
  <si>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</si>
  <si>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</si>
  <si>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</si>
  <si>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</si>
  <si>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</si>
  <si>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</si>
  <si>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</si>
  <si>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</si>
  <si>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</si>
  <si>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</si>
  <si>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</si>
  <si>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</si>
  <si>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</si>
  <si>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</si>
  <si>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</si>
  <si>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</si>
  <si>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</si>
  <si>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</si>
  <si>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</si>
  <si>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</si>
  <si>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</si>
  <si>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</si>
  <si>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</si>
  <si>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</si>
  <si>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</si>
  <si>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</si>
  <si>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</si>
  <si>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</si>
  <si>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</si>
  <si>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</si>
  <si>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</si>
  <si>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</si>
  <si>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</si>
  <si>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</si>
  <si>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</si>
  <si>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</si>
  <si>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</si>
  <si>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</si>
  <si>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</si>
  <si>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</si>
  <si>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</si>
  <si>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</si>
  <si>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</si>
  <si>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</si>
  <si>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</si>
  <si>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</si>
  <si>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</si>
  <si>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</si>
  <si>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</si>
  <si>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</si>
  <si>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</si>
  <si>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</si>
  <si>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</si>
  <si>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</si>
  <si>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</si>
  <si>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</si>
  <si>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</si>
  <si>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</si>
  <si>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</si>
  <si>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</si>
  <si>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</si>
  <si>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</si>
  <si>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</si>
  <si>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</si>
  <si>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</si>
  <si>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</si>
  <si>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</si>
  <si>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</si>
  <si>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</si>
  <si>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</si>
  <si>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</si>
  <si>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</si>
  <si>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</si>
  <si>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</si>
  <si>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</si>
  <si>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</si>
  <si>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</si>
  <si>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</si>
  <si>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</si>
  <si>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</si>
  <si>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</si>
  <si>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</si>
  <si>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</si>
  <si>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</si>
  <si>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</si>
  <si>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</si>
  <si>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</si>
  <si>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</si>
  <si>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</si>
  <si>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</si>
  <si>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</si>
  <si>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</si>
  <si>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</si>
  <si>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</si>
  <si>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</si>
  <si>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</si>
  <si>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</si>
  <si>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</si>
  <si>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</si>
  <si>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</si>
  <si>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</si>
  <si>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</si>
  <si>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</si>
  <si>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</si>
  <si>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</si>
  <si>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</si>
  <si>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</si>
  <si>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</si>
  <si>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</si>
  <si>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</si>
  <si>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</si>
  <si>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</si>
  <si>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</si>
  <si>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</si>
  <si>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</si>
  <si>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</si>
  <si>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</si>
  <si>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</si>
  <si>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</si>
  <si>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</si>
  <si>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</si>
  <si>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</si>
  <si>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</si>
  <si>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</si>
  <si>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</si>
  <si>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</si>
  <si>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</si>
  <si>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</si>
  <si>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</si>
  <si>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</si>
  <si>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</si>
  <si>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</si>
  <si>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</si>
  <si>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</si>
  <si>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</si>
  <si>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</si>
  <si>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</si>
  <si>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</si>
  <si>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</si>
  <si>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</si>
  <si>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</si>
  <si>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</si>
  <si>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</si>
  <si>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</si>
  <si>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</si>
  <si>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</si>
  <si>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</si>
  <si>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</si>
  <si>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</si>
  <si>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</si>
  <si>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</si>
  <si>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</si>
  <si>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</si>
  <si>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</si>
  <si>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</si>
  <si>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</si>
  <si>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</si>
  <si>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</si>
  <si>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</si>
  <si>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</si>
  <si>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</si>
  <si>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</si>
  <si>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</si>
  <si>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</si>
  <si>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</si>
  <si>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</si>
  <si>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</si>
  <si>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</si>
  <si>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</si>
  <si>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</si>
  <si>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</si>
  <si>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</si>
  <si>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</si>
  <si>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</si>
  <si>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</si>
  <si>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</si>
  <si>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</si>
  <si>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</si>
  <si>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</si>
  <si>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</si>
  <si>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</si>
  <si>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</si>
  <si>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</si>
  <si>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</si>
  <si>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</si>
  <si>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</si>
  <si>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</si>
  <si>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</si>
  <si>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</si>
  <si>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</si>
  <si>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</si>
  <si>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</si>
  <si>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</si>
  <si>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</si>
  <si>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</si>
  <si>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</si>
  <si>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</si>
  <si>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</si>
  <si>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</si>
  <si>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</si>
  <si>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</si>
  <si>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</si>
  <si>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</si>
  <si>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</si>
  <si>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</si>
  <si>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</si>
  <si>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</si>
  <si>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</si>
  <si>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</si>
  <si>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</si>
  <si>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</si>
  <si>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</si>
  <si>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</si>
  <si>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</si>
  <si>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</si>
  <si>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</si>
  <si>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</si>
  <si>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</si>
  <si>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</si>
  <si>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</si>
  <si>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</si>
  <si>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</si>
  <si>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</si>
  <si>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</si>
  <si>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</si>
  <si>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</si>
  <si>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</si>
  <si>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</si>
  <si>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</si>
  <si>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</si>
  <si>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</si>
  <si>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</si>
  <si>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</si>
  <si>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</si>
  <si>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</si>
  <si>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</si>
  <si>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</si>
  <si>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</si>
  <si>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</si>
  <si>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</si>
  <si>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</si>
  <si>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</si>
  <si>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</si>
  <si>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</si>
  <si>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</si>
  <si>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</si>
  <si>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</si>
  <si>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</si>
  <si>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</si>
  <si>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</si>
  <si>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</si>
  <si>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</si>
  <si>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</si>
  <si>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</si>
  <si>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</si>
  <si>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</si>
  <si>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</si>
  <si>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</si>
  <si>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</si>
  <si>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</si>
  <si>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</si>
  <si>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</si>
  <si>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</si>
  <si>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</si>
  <si>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</si>
  <si>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</si>
  <si>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</si>
  <si>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</si>
  <si>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</si>
  <si>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</si>
  <si>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</si>
  <si>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</si>
  <si>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</si>
  <si>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</si>
  <si>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</si>
  <si>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</si>
  <si>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</si>
  <si>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</si>
  <si>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</si>
  <si>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</si>
  <si>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</si>
  <si>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</si>
  <si>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</si>
  <si>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</si>
  <si>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</si>
  <si>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</si>
  <si>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</si>
  <si>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</si>
  <si>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</si>
  <si>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</si>
  <si>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</si>
  <si>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</si>
  <si>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</si>
  <si>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</si>
  <si>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</si>
  <si>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</si>
  <si>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</si>
  <si>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</si>
  <si>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</si>
  <si>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</si>
  <si>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</si>
  <si>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</si>
  <si>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</si>
  <si>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</si>
  <si>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</si>
  <si>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</si>
  <si>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</si>
  <si>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</si>
  <si>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</si>
  <si>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</si>
  <si>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</si>
  <si>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</si>
  <si>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</si>
  <si>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</si>
  <si>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</si>
  <si>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</si>
  <si>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</si>
  <si>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</si>
  <si>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</si>
  <si>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</si>
  <si>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</si>
  <si>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</si>
  <si>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</si>
  <si>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</si>
  <si>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</si>
  <si>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</si>
  <si>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</si>
  <si>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</si>
  <si>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</si>
  <si>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</si>
  <si>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</si>
  <si>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</si>
  <si>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</si>
  <si>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</si>
  <si>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</si>
  <si>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</si>
  <si>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</si>
  <si>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</si>
  <si>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</si>
  <si>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</si>
  <si>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</si>
  <si>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</si>
  <si>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</si>
  <si>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</si>
  <si>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</si>
  <si>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</si>
  <si>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</si>
  <si>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</si>
  <si>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</si>
  <si>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</si>
  <si>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</si>
  <si>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</si>
  <si>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</si>
  <si>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</si>
  <si>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</si>
  <si>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</si>
  <si>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</si>
  <si>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</si>
  <si>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</si>
  <si>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</si>
  <si>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</si>
  <si>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</si>
  <si>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</si>
  <si>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</si>
  <si>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</si>
  <si>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</si>
  <si>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</si>
  <si>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</si>
  <si>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</si>
  <si>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</si>
  <si>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</si>
  <si>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</si>
  <si>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</si>
  <si>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</si>
  <si>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</si>
  <si>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</si>
  <si>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</si>
  <si>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</si>
  <si>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</si>
  <si>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</si>
  <si>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</si>
  <si>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</si>
  <si>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</si>
  <si>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</si>
  <si>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</si>
  <si>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</si>
  <si>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</si>
  <si>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</si>
  <si>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</si>
  <si>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</si>
  <si>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</si>
  <si>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</si>
  <si>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</si>
  <si>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</si>
  <si>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</si>
  <si>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</si>
  <si>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</si>
  <si>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</si>
  <si>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</si>
  <si>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</si>
  <si>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</si>
  <si>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</si>
  <si>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</si>
  <si>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</si>
  <si>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</si>
  <si>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</si>
  <si>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</si>
  <si>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</si>
  <si>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</si>
  <si>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</si>
  <si>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</si>
  <si>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</si>
  <si>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</si>
  <si>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</si>
  <si>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</si>
  <si>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</si>
  <si>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</si>
  <si>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</si>
  <si>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</si>
  <si>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</si>
  <si>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</si>
  <si>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</si>
  <si>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</si>
  <si>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</si>
  <si>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</si>
  <si>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</si>
  <si>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</si>
  <si>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</si>
  <si>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</si>
  <si>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</si>
  <si>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</si>
  <si>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</si>
  <si>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</si>
  <si>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</si>
  <si>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</si>
  <si>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</si>
  <si>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</si>
  <si>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</si>
  <si>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</si>
  <si>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</si>
  <si>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</si>
  <si>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</si>
  <si>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</si>
  <si>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</si>
  <si>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</si>
  <si>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</si>
  <si>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</si>
  <si>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</si>
  <si>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</si>
  <si>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</si>
  <si>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</si>
  <si>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</si>
  <si>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</si>
  <si>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</si>
  <si>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</si>
  <si>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</si>
  <si>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</si>
  <si>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</si>
  <si>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</si>
  <si>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</si>
  <si>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</si>
  <si>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</si>
  <si>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</si>
  <si>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</si>
  <si>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</si>
  <si>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</si>
  <si>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</si>
  <si>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</si>
  <si>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</si>
  <si>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</si>
  <si>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</si>
  <si>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</si>
  <si>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</si>
  <si>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</si>
  <si>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</si>
  <si>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</si>
  <si>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</si>
  <si>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</si>
  <si>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</si>
  <si>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</si>
  <si>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</si>
  <si>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</si>
  <si>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</si>
  <si>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</si>
  <si>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</si>
  <si>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</si>
  <si>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</si>
  <si>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</si>
  <si>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</si>
  <si>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</si>
  <si>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</si>
  <si>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</si>
  <si>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</si>
  <si>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</si>
  <si>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</si>
  <si>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</si>
  <si>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</si>
  <si>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</si>
  <si>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</si>
  <si>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</si>
  <si>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</si>
  <si>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</si>
  <si>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</si>
  <si>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</si>
  <si>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</si>
  <si>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</si>
  <si>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</si>
  <si>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</si>
  <si>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</si>
  <si>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</si>
  <si>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</si>
  <si>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</si>
  <si>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</si>
  <si>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</si>
  <si>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</si>
  <si>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</si>
  <si>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</si>
  <si>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</si>
  <si>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</si>
  <si>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</si>
  <si>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</si>
  <si>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</si>
  <si>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</si>
  <si>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</si>
  <si>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</si>
  <si>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</si>
  <si>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</si>
  <si>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</si>
  <si>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</si>
  <si>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</si>
  <si>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</si>
  <si>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</si>
  <si>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</si>
  <si>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</si>
  <si>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</si>
  <si>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</si>
  <si>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</si>
  <si>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</si>
  <si>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</si>
  <si>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</si>
  <si>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</si>
  <si>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</si>
  <si>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</si>
  <si>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</si>
  <si>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</si>
  <si>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</si>
  <si>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</si>
  <si>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</si>
  <si>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</si>
  <si>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</si>
  <si>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</si>
  <si>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</si>
  <si>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</si>
  <si>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</si>
  <si>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</si>
  <si>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</si>
  <si>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</si>
  <si>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</si>
  <si>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</si>
  <si>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</si>
  <si>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</si>
  <si>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</si>
  <si>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</si>
  <si>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</si>
  <si>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</si>
  <si>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</si>
  <si>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</si>
  <si>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</si>
  <si>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</si>
  <si>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</si>
  <si>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</si>
  <si>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</si>
  <si>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</si>
  <si>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</si>
  <si>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</si>
  <si>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</si>
  <si>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</si>
  <si>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</si>
  <si>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</si>
  <si>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</si>
  <si>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</si>
  <si>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</si>
  <si>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</si>
  <si>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</si>
  <si>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</si>
  <si>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</si>
  <si>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</si>
  <si>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</si>
  <si>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</si>
  <si>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</si>
  <si>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</si>
  <si>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</si>
  <si>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</si>
  <si>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</si>
  <si>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</si>
  <si>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</si>
  <si>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</si>
  <si>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</si>
  <si>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</si>
  <si>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</si>
  <si>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</si>
  <si>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</si>
  <si>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</si>
  <si>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</si>
  <si>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</si>
  <si>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</si>
  <si>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</si>
  <si>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</si>
  <si>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</si>
  <si>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</si>
  <si>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</si>
  <si>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</si>
  <si>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</si>
  <si>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</si>
  <si>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</si>
  <si>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</si>
  <si>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</si>
  <si>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</si>
  <si>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</si>
  <si>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</si>
  <si>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</si>
  <si>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</si>
  <si>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</si>
  <si>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</si>
  <si>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</si>
  <si>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</si>
  <si>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</si>
  <si>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</si>
  <si>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</si>
  <si>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</si>
  <si>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</si>
  <si>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</si>
  <si>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</si>
  <si>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</si>
  <si>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</si>
  <si>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</si>
  <si>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</si>
  <si>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</si>
  <si>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</si>
  <si>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</si>
  <si>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</si>
  <si>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</si>
  <si>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</si>
  <si>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</si>
  <si>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</si>
  <si>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</si>
  <si>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</si>
  <si>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</si>
  <si>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</si>
  <si>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</si>
  <si>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</si>
  <si>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</si>
  <si>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</si>
  <si>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</si>
  <si>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</si>
  <si>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</si>
  <si>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</si>
  <si>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</si>
  <si>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</si>
  <si>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</si>
  <si>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</si>
  <si>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</si>
  <si>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</si>
  <si>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</si>
  <si>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</si>
  <si>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</si>
  <si>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</si>
  <si>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</si>
  <si>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</si>
  <si>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</si>
  <si>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</si>
  <si>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</si>
  <si>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</si>
  <si>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</si>
  <si>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</si>
  <si>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</si>
  <si>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</si>
  <si>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</si>
  <si>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</si>
  <si>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</si>
  <si>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</si>
  <si>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</si>
  <si>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</si>
  <si>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</si>
  <si>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</si>
  <si>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</si>
  <si>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</si>
  <si>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</si>
  <si>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</si>
  <si>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</si>
  <si>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</si>
  <si>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</si>
  <si>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</si>
  <si>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</si>
  <si>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</si>
  <si>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</si>
  <si>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</si>
  <si>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</si>
  <si>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</si>
  <si>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</si>
  <si>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</si>
  <si>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</si>
  <si>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</si>
  <si>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</si>
  <si>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</si>
  <si>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</si>
  <si>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</si>
  <si>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</si>
  <si>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</si>
  <si>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</si>
  <si>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</si>
  <si>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</si>
  <si>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</si>
  <si>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</si>
  <si>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</si>
  <si>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</si>
  <si>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</si>
  <si>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</si>
  <si>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</si>
  <si>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</si>
  <si>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</si>
  <si>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</si>
  <si>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</si>
  <si>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</si>
  <si>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</si>
  <si>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</si>
  <si>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</si>
  <si>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</si>
  <si>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</si>
  <si>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</si>
  <si>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</si>
  <si>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</si>
  <si>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</si>
  <si>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</si>
  <si>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</si>
  <si>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</si>
  <si>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</si>
  <si>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</si>
  <si>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</si>
  <si>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</si>
  <si>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</si>
  <si>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</si>
  <si>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</si>
  <si>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</si>
  <si>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</si>
  <si>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</si>
  <si>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</si>
  <si>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</si>
  <si>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</si>
  <si>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</si>
  <si>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</si>
  <si>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</si>
  <si>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</si>
  <si>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</si>
  <si>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</si>
  <si>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</si>
  <si>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</si>
  <si>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</si>
  <si>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</si>
  <si>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</si>
  <si>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</si>
  <si>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</si>
  <si>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</si>
  <si>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</si>
  <si>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</si>
  <si>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</si>
  <si>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</si>
  <si>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</si>
  <si>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</si>
  <si>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</si>
  <si>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</si>
  <si>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</si>
  <si>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</si>
  <si>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</si>
  <si>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</si>
  <si>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</si>
  <si>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</si>
  <si>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</si>
  <si>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</si>
  <si>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</si>
  <si>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</si>
  <si>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</si>
  <si>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</si>
  <si>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</si>
  <si>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</si>
  <si>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</si>
  <si>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</si>
  <si>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</si>
  <si>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</si>
  <si>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</si>
  <si>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</si>
  <si>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</si>
  <si>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</si>
  <si>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</si>
  <si>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</si>
  <si>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</si>
  <si>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</si>
  <si>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</si>
  <si>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</si>
  <si>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</si>
  <si>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</si>
  <si>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</si>
  <si>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</si>
  <si>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</si>
  <si>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</si>
  <si>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</si>
  <si>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</si>
  <si>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</si>
  <si>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</si>
  <si>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</si>
  <si>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</si>
  <si>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</si>
  <si>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</si>
  <si>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</si>
  <si>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</si>
  <si>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</si>
  <si>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</si>
  <si>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</si>
  <si>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</si>
  <si>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</si>
  <si>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</si>
  <si>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</si>
  <si>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</si>
  <si>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</si>
  <si>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</si>
  <si>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</si>
  <si>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</si>
  <si>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</si>
  <si>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</si>
  <si>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</si>
  <si>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</si>
  <si>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</si>
  <si>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</si>
  <si>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</si>
  <si>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</si>
  <si>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</si>
  <si>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</si>
  <si>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</si>
  <si>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</si>
  <si>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</si>
  <si>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</si>
  <si>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</si>
  <si>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</si>
  <si>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</si>
  <si>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</si>
  <si>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</si>
  <si>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</si>
  <si>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</si>
  <si>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</si>
  <si>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</si>
  <si>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</si>
  <si>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</si>
  <si>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</si>
  <si>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</si>
  <si>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</si>
  <si>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</si>
  <si>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</si>
  <si>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</si>
  <si>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</si>
  <si>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</si>
  <si>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</si>
  <si>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</si>
  <si>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</si>
  <si>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</si>
  <si>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</si>
  <si>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</si>
  <si>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</si>
  <si>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</si>
  <si>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</si>
  <si>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</si>
  <si>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</si>
  <si>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</si>
  <si>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</si>
  <si>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</si>
  <si>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</si>
  <si>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</si>
  <si>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</si>
  <si>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</si>
  <si>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</si>
  <si>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</si>
  <si>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</si>
  <si>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</si>
  <si>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</si>
  <si>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</si>
  <si>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</si>
  <si>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</si>
  <si>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</si>
  <si>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</si>
  <si>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</si>
  <si>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</si>
  <si>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</si>
  <si>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</si>
  <si>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</si>
  <si>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</si>
  <si>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</si>
  <si>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</si>
  <si>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</si>
  <si>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</si>
  <si>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</si>
  <si>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</si>
  <si>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</si>
  <si>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</si>
  <si>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</si>
  <si>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</si>
  <si>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</si>
  <si>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</si>
  <si>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</si>
  <si>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</si>
  <si>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</si>
  <si>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</si>
  <si>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</si>
  <si>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</si>
  <si>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</si>
  <si>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</si>
  <si>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</si>
  <si>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</si>
  <si>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</si>
  <si>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</si>
  <si>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</si>
  <si>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</si>
  <si>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</si>
  <si>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</si>
  <si>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</si>
  <si>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</si>
  <si>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</si>
  <si>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</si>
  <si>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</si>
  <si>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</si>
  <si>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</si>
  <si>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</si>
  <si>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</si>
  <si>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</si>
  <si>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</si>
  <si>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</si>
  <si>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</si>
  <si>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</si>
  <si>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</si>
  <si>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</si>
  <si>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</si>
  <si>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</si>
  <si>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</si>
  <si>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</si>
  <si>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</si>
  <si>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</si>
  <si>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</si>
  <si>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</si>
  <si>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</si>
  <si>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</si>
  <si>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</si>
  <si>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</si>
  <si>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</si>
  <si>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</si>
  <si>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</si>
  <si>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</si>
  <si>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</si>
  <si>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</si>
  <si>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</si>
  <si>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</si>
  <si>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</si>
  <si>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</si>
  <si>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</si>
  <si>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</si>
  <si>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</si>
  <si>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</si>
  <si>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</si>
  <si>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</si>
  <si>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</si>
  <si>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</si>
  <si>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</si>
  <si>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</si>
  <si>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</si>
  <si>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</si>
  <si>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</si>
  <si>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</si>
  <si>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</si>
  <si>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</si>
  <si>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</si>
  <si>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</si>
  <si>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</si>
  <si>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</si>
  <si>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</si>
  <si>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</si>
  <si>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</si>
  <si>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</si>
  <si>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</si>
  <si>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</si>
  <si>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</si>
  <si>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</si>
  <si>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</si>
  <si>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</si>
  <si>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</si>
  <si>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</si>
  <si>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</si>
  <si>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</si>
  <si>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</si>
  <si>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</si>
  <si>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</si>
  <si>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</si>
  <si>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</si>
  <si>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</si>
  <si>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</si>
  <si>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</si>
  <si>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</si>
  <si>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</si>
  <si>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</si>
  <si>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</si>
  <si>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</si>
  <si>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</si>
  <si>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</si>
  <si>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</si>
  <si>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</si>
  <si>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</si>
  <si>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</si>
  <si>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</si>
  <si>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</si>
  <si>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</si>
  <si>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</si>
  <si>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</si>
  <si>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</si>
  <si>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</si>
  <si>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</si>
  <si>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</si>
  <si>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</si>
  <si>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</si>
  <si>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</si>
  <si>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</si>
  <si>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</si>
  <si>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</si>
  <si>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</si>
  <si>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</si>
  <si>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</si>
  <si>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</si>
  <si>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</si>
  <si>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</si>
  <si>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</si>
  <si>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</si>
  <si>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</si>
  <si>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</si>
  <si>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</si>
  <si>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</si>
  <si>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</si>
  <si>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</si>
  <si>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</si>
  <si>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</si>
  <si>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</si>
  <si>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</si>
  <si>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</si>
  <si>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</si>
  <si>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</si>
  <si>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</si>
  <si>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</si>
  <si>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</si>
  <si>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</si>
  <si>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</si>
  <si>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</si>
  <si>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</si>
  <si>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</si>
  <si>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</si>
  <si>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</si>
  <si>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</si>
  <si>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</si>
  <si>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</si>
  <si>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</si>
  <si>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</si>
  <si>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</si>
  <si>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</si>
  <si>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</si>
  <si>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</si>
  <si>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</si>
  <si>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</si>
  <si>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</si>
  <si>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</si>
  <si>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</si>
  <si>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</si>
  <si>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</si>
  <si>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</si>
  <si>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</si>
  <si>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</si>
  <si>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</si>
  <si>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</si>
  <si>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</si>
  <si>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</si>
  <si>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</si>
  <si>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</si>
  <si>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</si>
  <si>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</si>
  <si>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</si>
  <si>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</si>
  <si>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</si>
  <si>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</si>
  <si>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</si>
  <si>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</si>
  <si>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</si>
  <si>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</si>
  <si>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</si>
  <si>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</si>
  <si>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</si>
  <si>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</si>
  <si>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</si>
  <si>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</si>
  <si>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</si>
  <si>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</si>
  <si>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</si>
  <si>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</si>
  <si>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</si>
  <si>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</si>
  <si>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</si>
  <si>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</si>
  <si>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</si>
  <si>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</si>
  <si>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</si>
  <si>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</si>
  <si>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</si>
  <si>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</si>
  <si>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</si>
  <si>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</si>
  <si>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</si>
  <si>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</si>
  <si>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</si>
  <si>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</si>
  <si>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</si>
  <si>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</si>
  <si>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</si>
  <si>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</si>
  <si>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</si>
  <si>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</si>
  <si>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</si>
  <si>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</si>
  <si>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</si>
  <si>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</si>
  <si>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</si>
  <si>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</si>
  <si>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</si>
  <si>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</si>
  <si>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</si>
  <si>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</si>
  <si>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</si>
  <si>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</si>
  <si>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</si>
  <si>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</si>
  <si>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</si>
  <si>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</si>
  <si>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</si>
  <si>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</si>
  <si>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</si>
  <si>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</si>
  <si>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</si>
  <si>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</si>
  <si>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</si>
  <si>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</si>
  <si>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</si>
  <si>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</si>
  <si>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</si>
  <si>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</si>
  <si>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</si>
  <si>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</si>
  <si>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</si>
  <si>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</si>
  <si>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</si>
  <si>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</si>
  <si>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</si>
  <si>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</si>
  <si>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</si>
  <si>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</si>
  <si>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</si>
  <si>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</si>
  <si>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</si>
  <si>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</si>
  <si>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</si>
  <si>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</si>
  <si>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</si>
  <si>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</si>
  <si>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</si>
  <si>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</si>
  <si>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</si>
  <si>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</si>
  <si>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</si>
  <si>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</si>
  <si>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</si>
  <si>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</si>
  <si>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</si>
  <si>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</si>
  <si>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</si>
  <si>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</si>
  <si>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</si>
  <si>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</si>
  <si>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</si>
  <si>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</si>
  <si>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</si>
  <si>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</si>
  <si>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</si>
  <si>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</si>
  <si>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</si>
  <si>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</si>
  <si>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</si>
  <si>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</si>
  <si>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</si>
  <si>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</si>
  <si>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</si>
  <si>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</si>
  <si>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</si>
  <si>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</si>
  <si>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</si>
  <si>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</si>
  <si>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</si>
  <si>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</si>
  <si>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</si>
  <si>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</si>
  <si>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</si>
  <si>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</si>
  <si>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</si>
  <si>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</si>
  <si>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</si>
  <si>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</si>
  <si>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</si>
  <si>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</si>
  <si>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</si>
  <si>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</si>
  <si>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</si>
  <si>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</si>
  <si>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</si>
  <si>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</si>
  <si>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</si>
  <si>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</si>
  <si>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</si>
  <si>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</si>
  <si>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</si>
  <si>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</si>
  <si>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</si>
  <si>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</si>
  <si>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</si>
  <si>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</si>
  <si>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</si>
  <si>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</si>
  <si>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</si>
  <si>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</si>
  <si>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</si>
  <si>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</si>
  <si>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</si>
  <si>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</si>
  <si>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</si>
  <si>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</si>
  <si>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</si>
  <si>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</si>
  <si>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</si>
  <si>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</si>
  <si>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</si>
  <si>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</si>
  <si>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</si>
  <si>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</si>
  <si>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</si>
  <si>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</si>
  <si>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</si>
  <si>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</si>
  <si>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</si>
  <si>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</si>
  <si>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</si>
  <si>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</si>
  <si>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</si>
  <si>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</si>
  <si>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</si>
  <si>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</si>
  <si>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</si>
  <si>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</si>
  <si>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</si>
  <si>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</si>
  <si>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</si>
  <si>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</si>
  <si>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</si>
  <si>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</si>
  <si>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</si>
  <si>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</si>
  <si>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</si>
  <si>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</si>
  <si>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</si>
  <si>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</si>
  <si>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</si>
  <si>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</si>
  <si>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</si>
  <si>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</si>
  <si>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</si>
  <si>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</si>
  <si>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</si>
  <si>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</si>
  <si>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</si>
  <si>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</si>
  <si>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</si>
  <si>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</si>
  <si>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</si>
  <si>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</si>
  <si>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</si>
  <si>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</si>
  <si>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</si>
  <si>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</si>
  <si>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</si>
  <si>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</si>
  <si>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</si>
  <si>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</si>
  <si>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</si>
  <si>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</si>
  <si>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</si>
  <si>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</si>
  <si>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</si>
  <si>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</si>
  <si>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</si>
  <si>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</si>
  <si>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</si>
  <si>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</si>
  <si>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</si>
  <si>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</si>
  <si>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</si>
  <si>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</si>
  <si>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</si>
  <si>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</si>
  <si>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</si>
  <si>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</si>
  <si>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</si>
  <si>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</si>
  <si>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</si>
  <si>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</si>
  <si>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</si>
  <si>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</si>
  <si>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</si>
  <si>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</si>
  <si>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</si>
  <si>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</si>
  <si>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</si>
  <si>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</si>
  <si>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</si>
  <si>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</si>
  <si>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</si>
  <si>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</si>
  <si>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</si>
  <si>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</si>
  <si>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</si>
  <si>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</si>
  <si>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</si>
  <si>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</si>
  <si>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</si>
  <si>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</si>
  <si>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</si>
  <si>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</si>
  <si>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</si>
  <si>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</si>
  <si>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</si>
  <si>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</si>
  <si>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</si>
  <si>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</si>
  <si>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</si>
  <si>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</si>
  <si>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</si>
  <si>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</si>
  <si>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</si>
  <si>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</si>
  <si>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</si>
  <si>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</si>
  <si>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</si>
  <si>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</si>
  <si>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</si>
  <si>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</si>
  <si>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</si>
  <si>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</si>
  <si>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</si>
  <si>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</si>
  <si>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</si>
  <si>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</si>
  <si>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</si>
  <si>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</si>
  <si>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</si>
  <si>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</si>
  <si>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</si>
  <si>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</si>
  <si>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</si>
  <si>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</si>
  <si>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</si>
  <si>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</si>
  <si>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</si>
  <si>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</si>
  <si>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</si>
  <si>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</si>
  <si>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</si>
  <si>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</si>
  <si>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</si>
  <si>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</si>
  <si>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</si>
  <si>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</si>
  <si>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</si>
  <si>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</si>
  <si>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</si>
  <si>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</si>
  <si>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</si>
  <si>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</si>
  <si>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</si>
  <si>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</si>
  <si>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</si>
  <si>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</si>
  <si>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</si>
  <si>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</si>
  <si>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</si>
  <si>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</si>
  <si>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</si>
  <si>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</si>
  <si>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</si>
  <si>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</si>
  <si>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</si>
  <si>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</si>
  <si>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</si>
  <si>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</si>
  <si>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</si>
  <si>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</si>
  <si>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</si>
  <si>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</si>
  <si>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</si>
  <si>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</si>
  <si>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</si>
  <si>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</si>
  <si>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</si>
  <si>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</si>
  <si>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</si>
  <si>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</si>
  <si>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</si>
  <si>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</si>
  <si>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</si>
  <si>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</si>
  <si>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</si>
  <si>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</si>
  <si>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</si>
  <si>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</si>
  <si>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</si>
  <si>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</si>
  <si>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</si>
  <si>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</si>
  <si>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</si>
  <si>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</si>
  <si>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</si>
  <si>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</si>
  <si>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</si>
  <si>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</si>
  <si>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</si>
  <si>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</si>
  <si>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</si>
  <si>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</si>
  <si>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</si>
  <si>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</si>
  <si>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</si>
  <si>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</si>
  <si>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</si>
  <si>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</si>
  <si>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</si>
  <si>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</si>
  <si>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</si>
  <si>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</si>
  <si>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</si>
  <si>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</si>
  <si>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</si>
  <si>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</si>
  <si>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</si>
  <si>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</si>
  <si>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</si>
  <si>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</si>
  <si>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</si>
  <si>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</si>
  <si>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</si>
  <si>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</si>
  <si>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</si>
  <si>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</si>
  <si>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</si>
  <si>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</si>
  <si>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</si>
  <si>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</si>
  <si>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</si>
  <si>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</si>
  <si>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</si>
  <si>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</si>
  <si>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</si>
  <si>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</si>
  <si>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</si>
  <si>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</si>
  <si>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</si>
  <si>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</si>
  <si>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</si>
  <si>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</si>
  <si>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</si>
  <si>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</si>
  <si>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</si>
  <si>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</si>
  <si>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</si>
  <si>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</si>
  <si>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</si>
  <si>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</si>
  <si>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</si>
  <si>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</si>
  <si>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</si>
  <si>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</si>
  <si>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</si>
  <si>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</si>
  <si>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</si>
  <si>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</si>
  <si>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</si>
  <si>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</si>
  <si>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</si>
  <si>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</si>
  <si>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</si>
  <si>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</si>
  <si>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</si>
  <si>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</si>
  <si>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</si>
  <si>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</si>
  <si>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</si>
  <si>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</si>
  <si>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</si>
  <si>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</si>
  <si>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</si>
  <si>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</si>
  <si>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</si>
  <si>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</si>
  <si>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</si>
  <si>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</si>
  <si>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</si>
  <si>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</si>
  <si>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</si>
  <si>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</si>
  <si>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</si>
  <si>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</si>
  <si>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</si>
  <si>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</si>
  <si>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</si>
  <si>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</si>
  <si>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</si>
  <si>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</si>
  <si>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</si>
  <si>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</si>
  <si>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</si>
  <si>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</si>
  <si>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</si>
  <si>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</si>
  <si>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</si>
  <si>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</si>
  <si>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</si>
  <si>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</si>
  <si>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</si>
  <si>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</si>
  <si>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</si>
  <si>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</si>
  <si>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</si>
  <si>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</si>
  <si>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</si>
  <si>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</si>
  <si>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</si>
  <si>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</si>
  <si>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</si>
  <si>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</si>
  <si>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</si>
  <si>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</si>
  <si>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</si>
  <si>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</si>
  <si>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</si>
  <si>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</si>
  <si>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</si>
  <si>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</si>
  <si>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</si>
  <si>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</si>
  <si>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</si>
  <si>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</si>
  <si>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</si>
  <si>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</si>
  <si>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</si>
  <si>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</si>
  <si>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</si>
  <si>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</si>
  <si>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</si>
  <si>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</si>
  <si>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</si>
  <si>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</si>
  <si>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</si>
  <si>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</si>
  <si>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</si>
  <si>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</si>
  <si>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</si>
  <si>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</si>
  <si>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</si>
  <si>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</si>
  <si>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</si>
  <si>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</si>
  <si>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</si>
  <si>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</si>
  <si>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</si>
  <si>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</si>
  <si>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</si>
  <si>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</si>
  <si>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</si>
  <si>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</si>
  <si>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</si>
  <si>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</si>
  <si>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</si>
  <si>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</si>
  <si>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</si>
  <si>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</si>
  <si>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</si>
  <si>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</si>
  <si>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</si>
  <si>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</si>
  <si>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</si>
  <si>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</si>
  <si>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</si>
  <si>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</si>
  <si>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</si>
  <si>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</si>
  <si>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</si>
  <si>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</si>
  <si>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</si>
  <si>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</si>
  <si>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</si>
  <si>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</si>
  <si>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</si>
  <si>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</si>
  <si>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</si>
  <si>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</si>
  <si>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</si>
  <si>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</si>
  <si>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</si>
  <si>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</si>
  <si>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</si>
  <si>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</si>
  <si>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</si>
  <si>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</si>
  <si>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</si>
  <si>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</si>
  <si>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</si>
  <si>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</si>
  <si>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</si>
  <si>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</si>
  <si>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</si>
  <si>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</si>
  <si>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</si>
  <si>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</si>
  <si>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</si>
  <si>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</si>
  <si>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</si>
  <si>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</si>
  <si>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</si>
  <si>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</si>
  <si>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</si>
  <si>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</si>
  <si>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</si>
  <si>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</si>
  <si>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</si>
  <si>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</si>
  <si>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</si>
  <si>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</si>
  <si>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</si>
  <si>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</si>
  <si>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</si>
  <si>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</si>
  <si>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</si>
  <si>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</si>
  <si>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</si>
  <si>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</si>
  <si>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</si>
  <si>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</si>
  <si>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</si>
  <si>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</si>
  <si>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</si>
  <si>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</si>
  <si>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</si>
  <si>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</si>
  <si>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</si>
  <si>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</si>
  <si>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</si>
  <si>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</si>
  <si>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</si>
  <si>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</si>
  <si>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</si>
  <si>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</si>
  <si>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</si>
  <si>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</si>
  <si>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</si>
  <si>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</si>
  <si>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</si>
  <si>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</si>
  <si>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</si>
  <si>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</si>
  <si>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</si>
  <si>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</si>
  <si>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</si>
  <si>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</si>
  <si>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</si>
  <si>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</si>
  <si>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</si>
  <si>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</si>
  <si>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</si>
  <si>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</si>
  <si>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</si>
  <si>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</si>
  <si>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</si>
  <si>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</si>
  <si>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</si>
  <si>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</si>
  <si>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</si>
  <si>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</si>
  <si>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</si>
  <si>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</si>
  <si>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</si>
  <si>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</si>
  <si>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</si>
  <si>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</si>
  <si>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</si>
  <si>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</si>
  <si>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</si>
  <si>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</si>
  <si>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</si>
  <si>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</si>
  <si>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</si>
  <si>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</si>
  <si>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</si>
  <si>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</si>
  <si>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</si>
  <si>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</si>
  <si>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</si>
  <si>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</si>
  <si>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</si>
  <si>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</si>
  <si>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</si>
  <si>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</si>
  <si>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</si>
  <si>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</si>
  <si>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</si>
  <si>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</si>
  <si>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</si>
  <si>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</si>
  <si>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</si>
  <si>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</si>
  <si>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</si>
  <si>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</si>
  <si>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</si>
  <si>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</si>
  <si>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</si>
  <si>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</si>
  <si>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</si>
  <si>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</si>
  <si>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</si>
  <si>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</si>
  <si>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</si>
  <si>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</si>
  <si>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</si>
  <si>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</si>
  <si>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</si>
  <si>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</si>
  <si>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</si>
  <si>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</si>
  <si>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</si>
  <si>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</si>
  <si>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</si>
  <si>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</si>
  <si>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</si>
  <si>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</si>
  <si>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</si>
  <si>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</si>
  <si>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</si>
  <si>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</si>
  <si>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</si>
  <si>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</si>
  <si>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</si>
  <si>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</si>
  <si>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</si>
  <si>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</si>
  <si>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</si>
  <si>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</si>
  <si>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</si>
  <si>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</si>
  <si>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</si>
  <si>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</si>
  <si>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</si>
  <si>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</si>
  <si>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</si>
  <si>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</si>
  <si>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</si>
  <si>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</si>
  <si>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</si>
  <si>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</si>
  <si>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</si>
  <si>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</si>
  <si>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</si>
  <si>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</si>
  <si>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</si>
  <si>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</si>
  <si>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</si>
  <si>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</si>
  <si>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</si>
  <si>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</si>
  <si>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</si>
  <si>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</si>
  <si>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</si>
  <si>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</si>
  <si>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</si>
  <si>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</si>
  <si>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</si>
  <si>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</si>
  <si>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</si>
  <si>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</si>
  <si>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</si>
  <si>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</si>
  <si>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</si>
  <si>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</si>
  <si>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</si>
  <si>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</si>
  <si>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</si>
  <si>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</si>
  <si>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</si>
  <si>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</si>
  <si>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</si>
  <si>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</si>
  <si>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</si>
  <si>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</si>
  <si>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</si>
  <si>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</si>
  <si>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</si>
  <si>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</si>
  <si>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</si>
  <si>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</si>
  <si>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</si>
  <si>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</si>
  <si>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</si>
  <si>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</si>
  <si>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</si>
  <si>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</si>
  <si>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</si>
  <si>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</si>
  <si>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</si>
  <si>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</si>
  <si>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</si>
  <si>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</si>
  <si>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</si>
  <si>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</si>
  <si>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</si>
  <si>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</si>
  <si>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</si>
  <si>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</si>
  <si>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</si>
  <si>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</si>
  <si>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</si>
  <si>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</si>
  <si>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</si>
  <si>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</si>
  <si>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</si>
  <si>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</si>
  <si>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</si>
  <si>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</si>
  <si>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</si>
  <si>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</si>
  <si>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</si>
  <si>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</si>
  <si>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</si>
  <si>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</si>
  <si>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</si>
  <si>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</si>
  <si>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</si>
  <si>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</si>
  <si>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</si>
  <si>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</si>
  <si>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</si>
  <si>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</si>
  <si>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</si>
  <si>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</si>
  <si>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</si>
  <si>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</si>
  <si>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</si>
  <si>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</si>
  <si>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</si>
  <si>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</si>
  <si>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</si>
  <si>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</si>
  <si>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</si>
  <si>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</si>
  <si>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</si>
  <si>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</si>
  <si>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</si>
  <si>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</si>
  <si>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</si>
  <si>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</si>
  <si>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</si>
  <si>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</si>
  <si>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</si>
  <si>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</si>
  <si>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</si>
  <si>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</si>
  <si>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</si>
  <si>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</si>
  <si>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</si>
  <si>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</si>
  <si>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</si>
  <si>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</si>
  <si>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</si>
  <si>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</si>
  <si>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</si>
  <si>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</si>
  <si>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</si>
  <si>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</si>
  <si>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</si>
  <si>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</si>
  <si>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</si>
  <si>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</si>
  <si>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</si>
  <si>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</si>
  <si>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</si>
  <si>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</si>
  <si>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</si>
  <si>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</si>
  <si>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</si>
  <si>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</si>
  <si>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</si>
  <si>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</si>
  <si>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</si>
  <si>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</si>
  <si>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</si>
  <si>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</si>
  <si>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</si>
  <si>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</si>
  <si>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</si>
  <si>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</si>
  <si>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</si>
  <si>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</si>
  <si>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</si>
  <si>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</si>
  <si>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</si>
  <si>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</si>
  <si>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</si>
  <si>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</si>
  <si>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</si>
  <si>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</si>
  <si>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</si>
  <si>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</si>
  <si>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</si>
  <si>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</si>
  <si>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</si>
  <si>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</si>
  <si>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</si>
  <si>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</si>
  <si>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</si>
  <si>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</si>
  <si>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</si>
  <si>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</si>
  <si>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</si>
  <si>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</si>
  <si>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</si>
  <si>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</si>
  <si>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</si>
  <si>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</si>
  <si>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</si>
  <si>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</si>
  <si>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</si>
  <si>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</si>
  <si>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</si>
  <si>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</si>
  <si>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</si>
  <si>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</si>
  <si>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</si>
  <si>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</si>
  <si>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</si>
  <si>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</si>
  <si>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</si>
  <si>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</si>
  <si>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</si>
  <si>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</si>
  <si>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</si>
  <si>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</si>
  <si>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</si>
  <si>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</si>
  <si>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</si>
  <si>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</si>
  <si>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</si>
  <si>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</si>
  <si>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</si>
  <si>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</si>
  <si>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</si>
  <si>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</si>
  <si>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</si>
  <si>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</si>
  <si>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</si>
  <si>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</si>
  <si>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</si>
  <si>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</si>
  <si>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</si>
  <si>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</si>
  <si>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</si>
  <si>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</si>
  <si>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</si>
  <si>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</si>
  <si>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</si>
  <si>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</si>
  <si>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</si>
  <si>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</si>
  <si>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</si>
  <si>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</si>
  <si>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</si>
  <si>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</si>
  <si>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</si>
  <si>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</si>
  <si>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</si>
  <si>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</si>
  <si>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</si>
  <si>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</si>
  <si>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</si>
  <si>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</si>
  <si>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</si>
  <si>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</si>
  <si>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</si>
  <si>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</si>
  <si>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</si>
  <si>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</si>
  <si>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</si>
  <si>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</si>
  <si>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</si>
  <si>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</si>
  <si>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</si>
  <si>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</si>
  <si>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</si>
  <si>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</si>
  <si>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</si>
  <si>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</si>
  <si>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</si>
  <si>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</si>
  <si>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</si>
  <si>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</si>
  <si>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</si>
  <si>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</si>
  <si>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</si>
  <si>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</si>
  <si>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</si>
  <si>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</si>
  <si>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</si>
  <si>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</si>
  <si>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</si>
  <si>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</si>
  <si>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</si>
  <si>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</si>
  <si>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</si>
  <si>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</si>
  <si>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</si>
  <si>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</si>
  <si>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</si>
  <si>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</si>
  <si>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</si>
  <si>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</si>
  <si>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</si>
  <si>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</si>
  <si>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</si>
  <si>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</si>
  <si>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</si>
  <si>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</si>
  <si>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</si>
  <si>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</si>
  <si>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</si>
  <si>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</si>
  <si>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</si>
  <si>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</si>
  <si>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</si>
  <si>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</si>
  <si>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</si>
  <si>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</si>
  <si>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</si>
  <si>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</si>
  <si>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</si>
  <si>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</si>
  <si>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</si>
  <si>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</si>
  <si>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</si>
  <si>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</si>
  <si>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</si>
  <si>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</si>
  <si>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</si>
  <si>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</si>
  <si>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</si>
  <si>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</si>
  <si>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</si>
  <si>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</si>
  <si>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</si>
  <si>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</si>
  <si>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</si>
  <si>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</si>
  <si>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</si>
  <si>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</si>
  <si>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</si>
  <si>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</si>
  <si>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</si>
  <si>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</si>
  <si>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</si>
  <si>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</si>
  <si>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</si>
  <si>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</si>
  <si>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</si>
  <si>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</si>
  <si>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</si>
  <si>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</si>
  <si>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</si>
  <si>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</si>
  <si>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</si>
  <si>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</si>
  <si>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</si>
  <si>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</si>
  <si>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</si>
  <si>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</si>
  <si>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</si>
  <si>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</si>
  <si>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</si>
  <si>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</si>
  <si>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</si>
  <si>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</si>
  <si>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</si>
  <si>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</si>
  <si>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</si>
  <si>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</si>
  <si>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</si>
  <si>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</si>
  <si>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</si>
  <si>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</si>
  <si>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</si>
  <si>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</si>
  <si>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</si>
  <si>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</si>
  <si>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</si>
  <si>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</si>
  <si>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</si>
  <si>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</si>
  <si>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</si>
  <si>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</si>
  <si>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</si>
  <si>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</si>
  <si>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</si>
  <si>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</si>
  <si>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</si>
  <si>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</si>
  <si>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</si>
  <si>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</si>
  <si>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</si>
  <si>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</si>
  <si>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</si>
  <si>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</si>
  <si>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</si>
  <si>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</si>
  <si>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</si>
  <si>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</si>
  <si>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</si>
  <si>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</si>
  <si>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</si>
  <si>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</si>
  <si>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</si>
  <si>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</si>
  <si>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</si>
  <si>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</si>
  <si>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</si>
  <si>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</si>
  <si>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</si>
  <si>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</si>
  <si>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</si>
  <si>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</si>
  <si>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</si>
  <si>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</si>
  <si>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</si>
  <si>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</si>
  <si>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</si>
  <si>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</si>
  <si>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</si>
  <si>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</si>
  <si>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</si>
  <si>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</si>
  <si>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</si>
  <si>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</si>
  <si>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</si>
  <si>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</si>
  <si>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</si>
  <si>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</si>
  <si>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</si>
  <si>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</si>
  <si>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</si>
  <si>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</si>
  <si>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</si>
  <si>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</si>
  <si>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</si>
  <si>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</si>
  <si>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</si>
  <si>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</si>
  <si>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</si>
  <si>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</si>
  <si>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</si>
  <si>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</si>
  <si>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</si>
  <si>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</si>
  <si>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</si>
  <si>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</si>
  <si>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</si>
  <si>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</si>
  <si>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</si>
  <si>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</si>
  <si>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</si>
  <si>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</si>
  <si>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</si>
  <si>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</si>
  <si>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</si>
  <si>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</si>
  <si>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</si>
  <si>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</si>
  <si>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</si>
  <si>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</si>
  <si>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</si>
  <si>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</si>
  <si>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</si>
  <si>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</si>
  <si>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</si>
  <si>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</si>
  <si>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</si>
  <si>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</si>
  <si>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</si>
  <si>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</si>
  <si>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</si>
  <si>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</si>
  <si>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</si>
  <si>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</si>
  <si>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</si>
  <si>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</si>
  <si>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</si>
  <si>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</si>
  <si>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</si>
  <si>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</si>
  <si>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</si>
  <si>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</si>
  <si>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</si>
  <si>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</si>
  <si>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</si>
  <si>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</si>
  <si>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</si>
  <si>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</si>
  <si>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</si>
  <si>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</si>
  <si>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</si>
  <si>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</si>
  <si>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</si>
  <si>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</si>
  <si>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</si>
  <si>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</si>
  <si>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</si>
  <si>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</si>
  <si>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</si>
  <si>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</si>
  <si>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</si>
  <si>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</si>
  <si>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</si>
  <si>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</si>
  <si>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</si>
  <si>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</si>
  <si>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</si>
  <si>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</si>
  <si>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</si>
  <si>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</si>
  <si>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</si>
  <si>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</si>
  <si>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</si>
  <si>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</si>
  <si>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</si>
  <si>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</si>
  <si>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</si>
  <si>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</si>
  <si>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</si>
  <si>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</si>
  <si>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</si>
  <si>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</si>
  <si>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</si>
  <si>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</si>
  <si>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</si>
  <si>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</si>
  <si>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</si>
  <si>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</si>
  <si>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</si>
  <si>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</si>
  <si>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</si>
  <si>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</si>
  <si>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</si>
  <si>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</si>
  <si>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</si>
  <si>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</si>
  <si>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</si>
  <si>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</si>
  <si>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</si>
  <si>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</si>
  <si>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</si>
  <si>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</si>
  <si>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</si>
  <si>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</si>
  <si>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</si>
  <si>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</si>
  <si>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</si>
  <si>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</si>
  <si>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</si>
  <si>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</si>
  <si>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</si>
  <si>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</si>
  <si>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</si>
  <si>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</si>
  <si>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</si>
  <si>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</si>
  <si>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</si>
  <si>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</si>
  <si>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</si>
  <si>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</si>
  <si>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</si>
  <si>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</si>
  <si>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</si>
  <si>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</si>
  <si>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</si>
  <si>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</si>
  <si>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</si>
  <si>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</si>
  <si>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</si>
  <si>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</si>
  <si>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</si>
  <si>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</si>
  <si>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</si>
  <si>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</si>
  <si>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</si>
  <si>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</si>
  <si>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</si>
  <si>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</si>
  <si>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</si>
  <si>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</si>
  <si>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</si>
  <si>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</si>
  <si>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</si>
  <si>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</si>
  <si>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</si>
  <si>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</si>
  <si>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</si>
  <si>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</si>
  <si>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</si>
  <si>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</si>
  <si>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</si>
  <si>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</si>
  <si>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</si>
  <si>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</si>
  <si>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</si>
  <si>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</si>
  <si>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</si>
  <si>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</si>
  <si>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</si>
  <si>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</si>
  <si>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</si>
  <si>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</si>
  <si>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</si>
  <si>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</si>
  <si>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</si>
  <si>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</si>
  <si>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</si>
  <si>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</si>
  <si>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</si>
  <si>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</si>
  <si>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</si>
  <si>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</si>
  <si>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</si>
  <si>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</si>
  <si>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</si>
  <si>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</si>
  <si>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</si>
  <si>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</si>
  <si>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</si>
  <si>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</si>
  <si>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</si>
  <si>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</si>
  <si>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</si>
  <si>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</si>
  <si>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</si>
  <si>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</si>
  <si>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</si>
  <si>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</si>
  <si>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</si>
  <si>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</si>
  <si>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</si>
  <si>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</si>
  <si>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</si>
  <si>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</si>
  <si>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</si>
  <si>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</si>
  <si>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</si>
  <si>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</si>
  <si>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</si>
  <si>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</si>
  <si>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</si>
  <si>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</si>
  <si>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</si>
  <si>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</si>
  <si>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</si>
  <si>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</si>
  <si>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</si>
  <si>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</si>
  <si>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</si>
  <si>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</si>
  <si>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</si>
  <si>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</si>
  <si>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</si>
  <si>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</si>
  <si>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</si>
  <si>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</si>
  <si>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</si>
  <si>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</si>
  <si>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</si>
  <si>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</si>
  <si>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</si>
  <si>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</si>
  <si>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</si>
  <si>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</si>
  <si>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</si>
  <si>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</si>
  <si>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</si>
  <si>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</si>
  <si>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</si>
  <si>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</si>
  <si>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</si>
  <si>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</si>
  <si>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</si>
  <si>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</si>
  <si>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</si>
  <si>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</si>
  <si>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</si>
  <si>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</si>
  <si>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</si>
  <si>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</si>
  <si>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</si>
  <si>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</si>
  <si>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</si>
  <si>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</si>
  <si>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</si>
  <si>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</si>
  <si>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</si>
  <si>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</si>
  <si>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</si>
  <si>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</si>
  <si>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</si>
  <si>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</si>
  <si>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</si>
  <si>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</si>
  <si>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</si>
  <si>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</si>
  <si>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</si>
  <si>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</si>
  <si>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</si>
  <si>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</si>
  <si>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</si>
  <si>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</si>
  <si>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</si>
  <si>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</si>
  <si>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</si>
  <si>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</si>
  <si>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</si>
  <si>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</si>
  <si>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</si>
  <si>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</si>
  <si>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</si>
  <si>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</si>
  <si>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</si>
  <si>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</si>
  <si>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</si>
  <si>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</si>
  <si>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</si>
  <si>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</si>
  <si>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</si>
  <si>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</si>
  <si>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</si>
  <si>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</si>
  <si>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</si>
  <si>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</si>
  <si>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</si>
  <si>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</si>
  <si>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</si>
  <si>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</si>
  <si>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</si>
  <si>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</si>
  <si>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</si>
  <si>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</si>
  <si>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</si>
  <si>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</si>
  <si>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</si>
  <si>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</si>
  <si>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</si>
  <si>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</si>
  <si>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</si>
  <si>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</si>
  <si>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</si>
  <si>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</si>
  <si>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</si>
  <si>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</si>
  <si>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</si>
  <si>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</si>
  <si>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</si>
  <si>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</si>
  <si>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</si>
  <si>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</si>
  <si>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</si>
  <si>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</si>
  <si>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</si>
  <si>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</si>
  <si>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</si>
  <si>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</si>
  <si>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</si>
  <si>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</si>
  <si>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</si>
  <si>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</si>
  <si>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</si>
  <si>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</si>
  <si>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</si>
  <si>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</si>
  <si>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</si>
  <si>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</si>
  <si>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</si>
  <si>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</si>
  <si>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</si>
  <si>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</si>
  <si>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</si>
  <si>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</si>
  <si>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</si>
  <si>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</si>
  <si>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</si>
  <si>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</si>
  <si>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</si>
  <si>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</si>
  <si>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</si>
  <si>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</si>
  <si>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</si>
  <si>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</si>
  <si>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</si>
  <si>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</si>
  <si>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</si>
  <si>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</si>
  <si>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</si>
  <si>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</si>
  <si>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</si>
  <si>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</si>
  <si>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</si>
  <si>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</si>
  <si>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</si>
  <si>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</si>
  <si>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</si>
  <si>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</si>
  <si>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</si>
  <si>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</si>
  <si>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</si>
  <si>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</si>
  <si>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</si>
  <si>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</si>
  <si>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</si>
  <si>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</si>
  <si>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</si>
  <si>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</si>
  <si>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</si>
  <si>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</si>
  <si>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</si>
  <si>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</si>
  <si>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</si>
  <si>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</si>
  <si>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</si>
  <si>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</si>
  <si>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</si>
  <si>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</si>
  <si>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</si>
  <si>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</si>
  <si>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</si>
  <si>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</si>
  <si>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</si>
  <si>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</si>
  <si>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</si>
  <si>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</si>
  <si>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</si>
  <si>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</si>
  <si>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</si>
  <si>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</si>
  <si>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</si>
  <si>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</si>
  <si>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</si>
  <si>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</si>
  <si>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</si>
  <si>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</si>
  <si>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</si>
  <si>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</si>
  <si>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</si>
  <si>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</si>
  <si>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</si>
  <si>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</si>
  <si>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</si>
  <si>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</si>
  <si>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</si>
  <si>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</si>
  <si>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</si>
  <si>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</si>
  <si>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</si>
  <si>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</si>
  <si>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</si>
  <si>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</si>
  <si>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</si>
  <si>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</si>
  <si>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</si>
  <si>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</si>
  <si>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</si>
  <si>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</si>
  <si>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</si>
  <si>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</si>
  <si>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</si>
  <si>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</si>
  <si>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</si>
  <si>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</si>
  <si>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</si>
  <si>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</si>
  <si>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</si>
  <si>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</si>
  <si>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</si>
  <si>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</si>
  <si>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</si>
  <si>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</si>
  <si>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</si>
  <si>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</si>
  <si>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</si>
  <si>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</si>
  <si>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</si>
  <si>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</si>
  <si>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</si>
  <si>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</si>
  <si>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</si>
  <si>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</si>
  <si>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</si>
  <si>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</si>
  <si>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</si>
  <si>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</si>
  <si>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</si>
  <si>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</si>
  <si>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</si>
  <si>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</si>
  <si>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</si>
  <si>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</si>
  <si>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</si>
  <si>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</si>
  <si>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</si>
  <si>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</si>
  <si>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</si>
  <si>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</si>
  <si>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</si>
  <si>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</si>
  <si>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</si>
  <si>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</si>
  <si>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</si>
  <si>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</si>
  <si>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</si>
  <si>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</si>
  <si>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</si>
  <si>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</si>
  <si>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</si>
  <si>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</si>
  <si>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</si>
  <si>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</si>
  <si>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</si>
  <si>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</si>
  <si>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</si>
  <si>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</si>
  <si>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</si>
  <si>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</si>
  <si>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</si>
  <si>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</si>
  <si>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</si>
  <si>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</si>
  <si>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</si>
  <si>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</si>
  <si>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</si>
  <si>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</si>
  <si>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</si>
  <si>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</si>
  <si>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</si>
  <si>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</si>
  <si>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</si>
  <si>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</si>
  <si>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</si>
  <si>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</si>
  <si>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</si>
  <si>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</si>
  <si>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</si>
  <si>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</si>
  <si>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</si>
  <si>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</si>
  <si>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</si>
  <si>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</si>
  <si>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</si>
  <si>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</si>
  <si>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</si>
  <si>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</si>
  <si>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</si>
  <si>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</si>
  <si>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</si>
  <si>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</si>
  <si>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</si>
  <si>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</si>
  <si>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</si>
  <si>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</si>
  <si>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</si>
  <si>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</si>
  <si>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</si>
  <si>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</si>
  <si>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</si>
  <si>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</si>
  <si>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</si>
  <si>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</si>
  <si>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</si>
  <si>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</si>
  <si>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</si>
  <si>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</si>
  <si>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</si>
  <si>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</si>
  <si>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</si>
  <si>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</si>
  <si>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</si>
  <si>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</si>
  <si>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</si>
  <si>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</si>
  <si>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</si>
  <si>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</si>
  <si>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</si>
  <si>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</si>
  <si>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</si>
  <si>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</si>
  <si>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</si>
  <si>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</si>
  <si>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</si>
  <si>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</si>
  <si>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</si>
  <si>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</si>
  <si>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</si>
  <si>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</si>
  <si>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</si>
  <si>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</si>
  <si>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</si>
  <si>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</si>
  <si>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</si>
  <si>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</si>
  <si>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</si>
  <si>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</si>
  <si>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</si>
  <si>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</si>
  <si>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</si>
  <si>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</si>
  <si>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</si>
  <si>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</si>
  <si>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</si>
  <si>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</si>
  <si>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</si>
  <si>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</si>
  <si>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</si>
  <si>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</si>
  <si>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</si>
  <si>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</si>
  <si>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</si>
  <si>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</si>
  <si>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</si>
  <si>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</si>
  <si>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</si>
  <si>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</si>
  <si>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</si>
  <si>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</si>
  <si>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</si>
  <si>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</si>
  <si>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</si>
  <si>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</si>
  <si>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</si>
  <si>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</si>
  <si>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</si>
  <si>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</si>
  <si>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</si>
  <si>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</si>
  <si>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</si>
  <si>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</si>
  <si>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</si>
  <si>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</si>
  <si>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</si>
  <si>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</si>
  <si>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</si>
  <si>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</si>
  <si>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</si>
  <si>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</si>
  <si>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</si>
  <si>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</si>
  <si>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</si>
  <si>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</si>
  <si>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</si>
  <si>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</si>
  <si>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</si>
  <si>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</si>
  <si>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</si>
  <si>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</si>
  <si>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</si>
  <si>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</si>
  <si>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</si>
  <si>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</si>
  <si>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</si>
  <si>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</si>
  <si>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</si>
  <si>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</si>
  <si>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</si>
  <si>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</si>
  <si>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</si>
  <si>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</si>
  <si>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</si>
  <si>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</si>
  <si>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</si>
  <si>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</si>
  <si>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</si>
  <si>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</si>
  <si>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</si>
  <si>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</si>
  <si>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</si>
  <si>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</si>
  <si>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</si>
  <si>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</si>
  <si>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</si>
  <si>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</si>
  <si>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</si>
  <si>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</si>
  <si>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</si>
  <si>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</si>
  <si>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</si>
  <si>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</si>
  <si>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</si>
  <si>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</si>
  <si>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</si>
  <si>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</si>
  <si>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</si>
  <si>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</si>
  <si>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</si>
  <si>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</si>
  <si>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</si>
  <si>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</si>
  <si>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</si>
  <si>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</si>
  <si>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</si>
  <si>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</si>
  <si>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</si>
  <si>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</si>
  <si>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</si>
  <si>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</si>
  <si>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</si>
  <si>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</si>
  <si>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</si>
  <si>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</si>
  <si>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</si>
  <si>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</si>
  <si>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</si>
  <si>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</si>
  <si>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</si>
  <si>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</si>
  <si>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</si>
  <si>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</si>
  <si>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</si>
  <si>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</si>
  <si>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</si>
  <si>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</si>
  <si>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</si>
  <si>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</si>
  <si>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</si>
  <si>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</si>
  <si>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</si>
  <si>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</si>
  <si>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</si>
  <si>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</si>
  <si>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</si>
  <si>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</si>
  <si>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</si>
  <si>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</si>
  <si>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</si>
  <si>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</si>
  <si>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</si>
  <si>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</si>
  <si>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</si>
  <si>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</si>
  <si>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</si>
  <si>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</si>
  <si>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</si>
  <si>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</si>
  <si>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</si>
  <si>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</si>
  <si>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</si>
  <si>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</si>
  <si>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</si>
  <si>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</si>
  <si>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</si>
  <si>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</si>
  <si>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</si>
  <si>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</si>
  <si>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</si>
  <si>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</si>
  <si>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</si>
  <si>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</si>
  <si>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</si>
  <si>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</si>
  <si>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</si>
  <si>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</si>
  <si>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</si>
  <si>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</si>
  <si>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</si>
  <si>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</si>
  <si>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</si>
  <si>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</si>
  <si>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</si>
  <si>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</si>
  <si>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</si>
  <si>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</si>
  <si>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</si>
  <si>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</si>
  <si>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</si>
  <si>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</si>
  <si>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</si>
  <si>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</si>
  <si>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</si>
  <si>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</si>
  <si>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</si>
  <si>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</si>
  <si>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</si>
  <si>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</si>
  <si>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</si>
  <si>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</si>
  <si>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</si>
  <si>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</si>
  <si>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</si>
  <si>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</si>
  <si>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</si>
  <si>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</si>
  <si>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</si>
  <si>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</si>
  <si>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</si>
  <si>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</si>
  <si>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</si>
  <si>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</si>
  <si>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</si>
  <si>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</si>
  <si>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</si>
  <si>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</si>
  <si>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</si>
  <si>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</si>
  <si>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</si>
  <si>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</si>
  <si>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</si>
  <si>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</si>
  <si>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</si>
  <si>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</si>
  <si>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</si>
  <si>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</si>
  <si>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</si>
  <si>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</si>
  <si>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</si>
  <si>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</si>
  <si>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</si>
  <si>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</si>
  <si>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</si>
  <si>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</si>
  <si>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</si>
  <si>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</si>
  <si>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</si>
  <si>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</si>
  <si>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</si>
  <si>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</si>
  <si>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</si>
  <si>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</si>
  <si>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</si>
  <si>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</si>
  <si>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</si>
  <si>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</si>
  <si>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</si>
  <si>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</si>
  <si>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</si>
  <si>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</si>
  <si>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</si>
  <si>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</si>
  <si>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</si>
  <si>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</si>
  <si>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</si>
  <si>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</si>
  <si>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</si>
  <si>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</si>
  <si>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</si>
  <si>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</si>
  <si>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</si>
  <si>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</si>
  <si>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</si>
  <si>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</si>
  <si>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</si>
  <si>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</si>
  <si>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</si>
  <si>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</si>
  <si>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</si>
  <si>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</si>
  <si>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</si>
  <si>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</si>
  <si>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</si>
  <si>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</si>
  <si>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</si>
  <si>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</si>
  <si>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</si>
  <si>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</si>
  <si>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</si>
  <si>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</si>
  <si>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</si>
  <si>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</si>
  <si>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</si>
  <si>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</si>
  <si>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</si>
  <si>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</si>
  <si>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</si>
  <si>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</si>
  <si>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</si>
  <si>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</si>
  <si>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</si>
  <si>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</si>
  <si>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</si>
  <si>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</si>
  <si>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</si>
  <si>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</si>
  <si>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</si>
  <si>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</si>
  <si>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</si>
  <si>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</si>
  <si>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</si>
  <si>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</si>
  <si>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</si>
  <si>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</si>
  <si>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</si>
  <si>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</si>
  <si>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</si>
  <si>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</si>
  <si>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</si>
  <si>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</si>
  <si>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</si>
  <si>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</si>
  <si>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</si>
  <si>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</si>
  <si>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</si>
  <si>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</si>
  <si>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</si>
  <si>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</si>
  <si>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</si>
  <si>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</si>
  <si>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</si>
  <si>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</si>
  <si>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</si>
  <si>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</si>
  <si>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</si>
  <si>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</si>
  <si>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</si>
  <si>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</si>
  <si>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</si>
  <si>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</si>
  <si>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</si>
  <si>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</si>
  <si>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</si>
  <si>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</si>
  <si>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</si>
  <si>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</si>
  <si>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</si>
  <si>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</si>
  <si>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</si>
  <si>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</si>
  <si>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</si>
  <si>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</si>
  <si>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</si>
  <si>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</si>
  <si>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</si>
  <si>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</si>
  <si>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</si>
  <si>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</si>
  <si>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</si>
  <si>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</si>
  <si>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</si>
  <si>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</si>
  <si>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</si>
  <si>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</si>
  <si>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</si>
  <si>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</si>
  <si>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</si>
  <si>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</si>
  <si>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</si>
  <si>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</si>
  <si>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</si>
  <si>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</si>
  <si>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</si>
  <si>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</si>
  <si>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</si>
  <si>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</si>
  <si>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</si>
  <si>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</si>
  <si>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</si>
  <si>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</si>
  <si>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</si>
  <si>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</si>
  <si>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</si>
  <si>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</si>
  <si>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</si>
  <si>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</si>
  <si>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</si>
  <si>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</si>
  <si>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</si>
  <si>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</si>
  <si>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</si>
  <si>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</si>
  <si>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</si>
  <si>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</si>
  <si>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</si>
  <si>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</si>
  <si>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</si>
  <si>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</si>
  <si>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</si>
  <si>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</si>
  <si>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</si>
  <si>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</si>
  <si>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</si>
  <si>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</si>
  <si>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</si>
  <si>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</si>
  <si>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</si>
  <si>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</si>
  <si>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</si>
  <si>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</si>
  <si>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</si>
  <si>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</si>
  <si>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</si>
  <si>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</si>
  <si>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</si>
  <si>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</si>
  <si>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</si>
  <si>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</si>
  <si>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</si>
  <si>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</si>
  <si>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</si>
  <si>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</si>
  <si>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</si>
  <si>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</si>
  <si>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</si>
  <si>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</si>
  <si>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</si>
  <si>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</si>
  <si>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</si>
  <si>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</si>
  <si>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</si>
  <si>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</si>
  <si>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</si>
  <si>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</si>
  <si>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</si>
  <si>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</si>
  <si>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</si>
  <si>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</si>
  <si>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</si>
  <si>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</si>
  <si>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</si>
  <si>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</si>
  <si>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</si>
  <si>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</si>
  <si>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</si>
  <si>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</si>
  <si>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</si>
  <si>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</si>
  <si>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</si>
  <si>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</si>
  <si>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</si>
  <si>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</si>
  <si>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</si>
  <si>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</si>
  <si>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</si>
  <si>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</si>
  <si>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</si>
  <si>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</si>
  <si>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</si>
  <si>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</si>
  <si>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</si>
  <si>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</si>
  <si>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</si>
  <si>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</si>
  <si>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</si>
  <si>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</si>
  <si>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</si>
  <si>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</si>
  <si>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</si>
  <si>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</si>
  <si>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</si>
  <si>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</si>
  <si>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</si>
  <si>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</si>
  <si>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</si>
  <si>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</si>
  <si>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</si>
  <si>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</si>
  <si>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</si>
  <si>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</si>
  <si>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</si>
  <si>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</si>
  <si>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</si>
  <si>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</si>
  <si>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</si>
  <si>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</si>
  <si>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</si>
  <si>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</si>
  <si>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</si>
  <si>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</si>
  <si>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</si>
  <si>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</si>
  <si>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</si>
  <si>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</si>
  <si>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</si>
  <si>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</si>
  <si>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</si>
  <si>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</si>
  <si>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</si>
  <si>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</si>
  <si>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</si>
  <si>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</si>
  <si>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</si>
  <si>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</si>
  <si>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</si>
  <si>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</si>
  <si>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</si>
  <si>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</si>
  <si>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</si>
  <si>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</si>
  <si>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</si>
  <si>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</si>
  <si>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</si>
  <si>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</si>
  <si>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</si>
  <si>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</si>
  <si>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</si>
  <si>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</si>
  <si>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</si>
  <si>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</si>
  <si>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</si>
  <si>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</si>
  <si>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</si>
  <si>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</si>
  <si>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</si>
  <si>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</si>
  <si>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</si>
  <si>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</si>
  <si>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</si>
  <si>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</si>
  <si>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</si>
  <si>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</si>
  <si>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</si>
  <si>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</si>
  <si>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</si>
  <si>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</si>
  <si>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</si>
  <si>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</si>
  <si>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</si>
  <si>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</si>
  <si>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</si>
  <si>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</si>
  <si>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</si>
  <si>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</si>
  <si>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</si>
  <si>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</si>
  <si>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</si>
  <si>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</si>
  <si>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</si>
  <si>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</si>
  <si>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</si>
  <si>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</si>
  <si>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</si>
  <si>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</si>
  <si>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</si>
  <si>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</si>
  <si>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</si>
  <si>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</si>
  <si>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</si>
  <si>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</si>
  <si>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</si>
  <si>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</si>
  <si>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</si>
  <si>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</si>
  <si>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</si>
  <si>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</si>
  <si>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</si>
  <si>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</si>
  <si>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</si>
  <si>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</si>
  <si>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</si>
  <si>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</si>
  <si>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</si>
  <si>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</si>
  <si>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</si>
  <si>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</si>
  <si>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</si>
  <si>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</si>
  <si>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</si>
  <si>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</si>
  <si>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</si>
  <si>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</si>
  <si>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</si>
  <si>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</si>
  <si>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</si>
  <si>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</si>
  <si>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</si>
  <si>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</si>
  <si>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</si>
  <si>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</si>
  <si>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</si>
  <si>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</si>
  <si>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</si>
  <si>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</si>
  <si>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</si>
  <si>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</si>
  <si>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</si>
  <si>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</si>
  <si>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</si>
  <si>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</si>
  <si>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</si>
  <si>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</si>
  <si>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</si>
  <si>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</si>
  <si>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</si>
  <si>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</si>
  <si>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</si>
  <si>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</si>
  <si>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</si>
  <si>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</si>
  <si>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</si>
  <si>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</si>
  <si>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</si>
  <si>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</si>
  <si>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</si>
  <si>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</si>
  <si>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</si>
  <si>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</si>
  <si>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</si>
  <si>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</si>
  <si>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</si>
  <si>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</si>
  <si>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</si>
  <si>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</si>
  <si>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</si>
  <si>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</si>
  <si>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</si>
  <si>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</si>
  <si>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</si>
  <si>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</si>
  <si>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</si>
  <si>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</si>
  <si>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</si>
  <si>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</si>
  <si>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</si>
  <si>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</si>
  <si>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</si>
  <si>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</si>
  <si>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</si>
  <si>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</si>
  <si>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</si>
  <si>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</si>
  <si>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</si>
  <si>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</si>
  <si>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</si>
  <si>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</si>
  <si>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</si>
  <si>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</si>
  <si>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</si>
  <si>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</si>
  <si>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</si>
  <si>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</si>
  <si>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</si>
  <si>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</si>
  <si>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</si>
  <si>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</si>
  <si>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</si>
  <si>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</si>
  <si>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</si>
  <si>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</si>
  <si>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</si>
  <si>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</si>
  <si>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</si>
  <si>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</si>
  <si>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</si>
  <si>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</si>
  <si>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</si>
  <si>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</si>
  <si>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</si>
  <si>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</si>
  <si>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</si>
  <si>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</si>
  <si>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</si>
  <si>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</si>
  <si>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</si>
  <si>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</si>
  <si>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</si>
  <si>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</si>
  <si>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</si>
  <si>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</si>
  <si>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</si>
  <si>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</si>
  <si>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</si>
  <si>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</si>
  <si>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</si>
  <si>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</si>
  <si>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</si>
  <si>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</si>
  <si>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</si>
  <si>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</si>
  <si>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</si>
  <si>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</si>
  <si>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</si>
  <si>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</si>
  <si>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</si>
  <si>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</si>
  <si>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</si>
  <si>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</si>
  <si>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</si>
  <si>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</si>
  <si>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</si>
  <si>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</si>
  <si>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</si>
  <si>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</si>
  <si>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</si>
  <si>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</si>
  <si>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</si>
  <si>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</si>
  <si>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</si>
  <si>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</si>
  <si>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</si>
  <si>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</si>
  <si>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</si>
  <si>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</si>
  <si>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</si>
  <si>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</si>
  <si>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</si>
  <si>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</si>
  <si>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</si>
  <si>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</si>
  <si>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</si>
  <si>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</si>
  <si>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</si>
  <si>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</si>
  <si>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</si>
  <si>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</si>
  <si>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</si>
  <si>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</si>
  <si>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</si>
  <si>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</si>
  <si>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</si>
  <si>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</si>
  <si>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</si>
  <si>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</si>
  <si>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</si>
  <si>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</si>
  <si>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</si>
  <si>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</si>
  <si>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</si>
  <si>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</si>
  <si>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</si>
  <si>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</si>
  <si>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</si>
  <si>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</si>
  <si>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</si>
  <si>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</si>
  <si>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</si>
  <si>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</si>
  <si>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</si>
  <si>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</si>
  <si>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</si>
  <si>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</si>
  <si>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</si>
  <si>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</si>
  <si>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</si>
  <si>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</si>
  <si>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</si>
  <si>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</si>
  <si>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</si>
  <si>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</si>
  <si>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</si>
  <si>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</si>
  <si>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</si>
  <si>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</si>
  <si>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</si>
  <si>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</si>
  <si>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</si>
  <si>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</si>
  <si>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</si>
  <si>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</si>
  <si>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</si>
  <si>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</si>
  <si>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</si>
  <si>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</si>
  <si>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</si>
  <si>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</si>
  <si>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</si>
  <si>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</si>
  <si>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</si>
  <si>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</si>
  <si>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</si>
  <si>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</si>
  <si>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</si>
  <si>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</si>
  <si>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</si>
  <si>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</si>
  <si>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</si>
  <si>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</si>
  <si>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</si>
  <si>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</si>
  <si>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</si>
  <si>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</si>
  <si>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</si>
  <si>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</si>
  <si>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</si>
  <si>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</si>
  <si>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</si>
  <si>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</si>
  <si>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</si>
  <si>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</si>
  <si>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</si>
  <si>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</si>
  <si>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</si>
  <si>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</si>
  <si>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</si>
  <si>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</si>
  <si>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</si>
  <si>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</si>
  <si>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</si>
  <si>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</si>
  <si>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</si>
  <si>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</si>
  <si>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</si>
  <si>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</si>
  <si>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</si>
  <si>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</si>
  <si>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</si>
  <si>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</si>
  <si>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</si>
  <si>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</si>
  <si>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</si>
  <si>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</si>
  <si>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</si>
  <si>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</si>
  <si>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</si>
  <si>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</si>
  <si>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</si>
  <si>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</si>
  <si>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</si>
  <si>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</si>
  <si>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</si>
  <si>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</si>
  <si>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</si>
  <si>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</si>
  <si>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</si>
  <si>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</si>
  <si>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</si>
  <si>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</si>
  <si>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</si>
  <si>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</si>
  <si>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</si>
  <si>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</si>
  <si>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</si>
  <si>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</si>
  <si>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</si>
  <si>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</si>
  <si>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</si>
  <si>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</si>
  <si>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</si>
  <si>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</si>
  <si>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</si>
  <si>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</si>
  <si>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</si>
  <si>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</si>
  <si>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</si>
  <si>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</si>
  <si>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</si>
  <si>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</si>
  <si>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</si>
  <si>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</si>
  <si>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</si>
  <si>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</si>
  <si>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</si>
  <si>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</si>
  <si>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</si>
  <si>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</si>
  <si>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</si>
  <si>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</si>
  <si>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</si>
  <si>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</si>
  <si>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</si>
  <si>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</si>
  <si>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</si>
  <si>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</si>
  <si>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</si>
  <si>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</si>
  <si>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</si>
  <si>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</si>
  <si>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</si>
  <si>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</si>
  <si>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</si>
  <si>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</si>
  <si>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</si>
  <si>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</si>
  <si>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</si>
  <si>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</si>
  <si>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</si>
  <si>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</si>
  <si>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</si>
  <si>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</si>
  <si>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</si>
  <si>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</si>
  <si>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</si>
  <si>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</si>
  <si>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</si>
  <si>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</si>
  <si>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</si>
  <si>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</si>
  <si>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</si>
  <si>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</si>
  <si>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</si>
  <si>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</si>
  <si>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</si>
  <si>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</si>
  <si>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</si>
  <si>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</si>
  <si>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</si>
  <si>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</si>
  <si>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</si>
  <si>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</si>
  <si>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</si>
  <si>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</si>
  <si>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</si>
  <si>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</si>
  <si>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</si>
  <si>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</si>
  <si>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</si>
  <si>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</si>
  <si>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</si>
  <si>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</si>
  <si>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</si>
  <si>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</si>
  <si>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</si>
  <si>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</si>
  <si>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</si>
  <si>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</si>
  <si>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</si>
  <si>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</si>
  <si>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</si>
  <si>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</si>
  <si>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</si>
  <si>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</si>
  <si>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</si>
  <si>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</si>
  <si>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</si>
  <si>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</si>
  <si>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</si>
  <si>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</si>
  <si>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</si>
  <si>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</si>
  <si>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</si>
  <si>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</si>
  <si>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</si>
  <si>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</si>
  <si>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</si>
  <si>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</si>
  <si>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</si>
  <si>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</si>
  <si>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</si>
  <si>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</si>
  <si>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</si>
  <si>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</si>
  <si>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</si>
  <si>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</si>
  <si>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</si>
  <si>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</si>
  <si>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</si>
  <si>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</si>
  <si>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</si>
  <si>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</si>
  <si>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</si>
  <si>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</si>
  <si>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</si>
  <si>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</si>
  <si>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</si>
  <si>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</si>
  <si>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</si>
  <si>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</si>
  <si>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</si>
  <si>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</si>
  <si>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</si>
  <si>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</si>
  <si>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</si>
  <si>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</si>
  <si>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</si>
  <si>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</si>
  <si>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</si>
  <si>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</si>
  <si>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</si>
  <si>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</si>
  <si>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</si>
  <si>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</si>
  <si>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</si>
  <si>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</si>
  <si>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</si>
  <si>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</si>
  <si>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</si>
  <si>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</si>
  <si>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</si>
  <si>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</si>
  <si>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</si>
  <si>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</si>
  <si>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</si>
  <si>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</si>
  <si>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</si>
  <si>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</si>
  <si>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</si>
  <si>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</si>
  <si>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</si>
  <si>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</si>
  <si>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</si>
  <si>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</si>
  <si>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</si>
  <si>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</si>
  <si>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</si>
  <si>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</si>
  <si>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</si>
  <si>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</si>
  <si>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</si>
  <si>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</si>
  <si>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</si>
  <si>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</si>
  <si>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</si>
  <si>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</si>
  <si>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</si>
  <si>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</si>
  <si>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</si>
  <si>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</si>
  <si>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</si>
  <si>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</si>
  <si>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</si>
  <si>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</si>
  <si>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</si>
  <si>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</si>
  <si>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</si>
  <si>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</si>
  <si>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</si>
  <si>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</si>
  <si>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</si>
  <si>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</si>
  <si>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</si>
  <si>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</si>
  <si>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</si>
  <si>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</si>
  <si>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</si>
  <si>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</si>
  <si>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</si>
  <si>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</si>
  <si>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</si>
  <si>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</si>
  <si>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</si>
  <si>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</si>
  <si>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</si>
  <si>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</si>
  <si>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</si>
  <si>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</si>
  <si>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</si>
  <si>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</si>
  <si>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</si>
  <si>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</si>
  <si>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</si>
  <si>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</si>
  <si>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</si>
  <si>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</si>
  <si>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</si>
  <si>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</si>
  <si>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</si>
  <si>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</si>
  <si>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</si>
  <si>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</si>
  <si>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</si>
  <si>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</si>
  <si>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</si>
  <si>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</si>
  <si>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</si>
  <si>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</si>
  <si>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</si>
  <si>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</si>
  <si>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</si>
  <si>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</si>
  <si>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</si>
  <si>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</si>
  <si>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</si>
  <si>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</si>
  <si>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</si>
  <si>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</si>
  <si>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</si>
  <si>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</si>
  <si>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</si>
  <si>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</si>
  <si>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</si>
  <si>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</si>
  <si>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</si>
  <si>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</si>
  <si>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</si>
  <si>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</si>
  <si>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</si>
  <si>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</si>
  <si>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</si>
  <si>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</si>
  <si>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</si>
  <si>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</si>
  <si>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</si>
  <si>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</si>
  <si>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</si>
  <si>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</si>
  <si>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</si>
  <si>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</si>
  <si>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</si>
  <si>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</si>
  <si>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</si>
  <si>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</si>
  <si>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</si>
  <si>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</si>
  <si>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</si>
  <si>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</si>
  <si>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</si>
  <si>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</si>
  <si>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</si>
  <si>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</si>
  <si>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</si>
  <si>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</si>
  <si>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</si>
  <si>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</si>
  <si>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</si>
  <si>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</si>
  <si>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</si>
  <si>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</si>
  <si>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</si>
  <si>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</si>
  <si>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</si>
  <si>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</si>
  <si>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</si>
  <si>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</si>
  <si>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</si>
  <si>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</si>
  <si>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</si>
  <si>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</si>
  <si>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</si>
  <si>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</si>
  <si>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</si>
  <si>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</si>
  <si>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</si>
  <si>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</si>
  <si>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</si>
  <si>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</si>
  <si>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</si>
  <si>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</si>
  <si>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</si>
  <si>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</si>
  <si>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</si>
  <si>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</si>
  <si>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</si>
  <si>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</si>
  <si>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</si>
  <si>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</si>
  <si>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</si>
  <si>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</si>
  <si>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</si>
  <si>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</si>
  <si>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</si>
  <si>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</si>
  <si>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</si>
  <si>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</si>
  <si>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</si>
  <si>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</si>
  <si>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</si>
  <si>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</si>
  <si>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</si>
  <si>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</si>
  <si>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</si>
  <si>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</si>
  <si>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</si>
  <si>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</si>
  <si>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</si>
  <si>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</si>
  <si>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</si>
  <si>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</si>
  <si>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</si>
  <si>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</si>
  <si>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</si>
  <si>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</si>
  <si>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</si>
  <si>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</si>
  <si>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</si>
  <si>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</si>
  <si>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</si>
  <si>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</si>
  <si>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</si>
  <si>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</si>
  <si>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</si>
  <si>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</si>
  <si>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</si>
  <si>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</si>
  <si>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</si>
  <si>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</si>
  <si>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</si>
  <si>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</si>
  <si>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</si>
  <si>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</si>
  <si>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</si>
  <si>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</si>
  <si>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</si>
  <si>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</si>
  <si>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</si>
  <si>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</si>
  <si>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</si>
  <si>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</si>
  <si>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</si>
  <si>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</si>
  <si>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</si>
  <si>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</si>
  <si>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</si>
  <si>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</si>
  <si>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</si>
  <si>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</si>
  <si>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</si>
  <si>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</si>
  <si>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</si>
  <si>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</si>
  <si>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</si>
  <si>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</si>
  <si>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</si>
  <si>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</si>
  <si>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</si>
  <si>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</si>
  <si>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</si>
  <si>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</si>
  <si>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</si>
  <si>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</si>
  <si>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</si>
  <si>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</si>
  <si>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</si>
  <si>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</si>
  <si>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</si>
  <si>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</si>
  <si>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</si>
  <si>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</si>
  <si>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</si>
  <si>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</si>
  <si>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</si>
  <si>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</si>
  <si>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</si>
  <si>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</si>
  <si>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</si>
  <si>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</si>
  <si>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</si>
  <si>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</si>
  <si>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</si>
  <si>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</si>
  <si>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</si>
  <si>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</si>
  <si>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</si>
  <si>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</si>
  <si>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</si>
  <si>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</si>
  <si>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</si>
  <si>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</si>
  <si>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</si>
  <si>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</si>
  <si>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</si>
  <si>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</si>
  <si>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</si>
  <si>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</si>
  <si>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</si>
  <si>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</si>
  <si>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</si>
  <si>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</si>
  <si>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</si>
  <si>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</si>
  <si>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</si>
  <si>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</si>
  <si>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</si>
  <si>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</si>
  <si>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</si>
  <si>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</si>
  <si>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</si>
  <si>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</si>
  <si>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</si>
  <si>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</si>
  <si>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</si>
  <si>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</si>
  <si>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</si>
  <si>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</si>
  <si>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</si>
  <si>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</si>
  <si>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</si>
  <si>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</si>
  <si>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</si>
  <si>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</si>
  <si>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</si>
  <si>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</si>
  <si>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</si>
  <si>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</si>
  <si>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</si>
  <si>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</si>
  <si>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</si>
  <si>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</si>
  <si>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</si>
  <si>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</si>
  <si>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</si>
  <si>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</si>
  <si>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</si>
  <si>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</si>
  <si>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</si>
  <si>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</si>
  <si>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</si>
  <si>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</si>
  <si>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</si>
  <si>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</si>
  <si>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</si>
  <si>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</si>
  <si>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</si>
  <si>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</si>
  <si>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</si>
  <si>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</si>
  <si>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</si>
  <si>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</si>
  <si>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</si>
  <si>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</si>
  <si>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</si>
  <si>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</si>
  <si>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</si>
  <si>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</si>
  <si>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</si>
  <si>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</si>
  <si>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</si>
  <si>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</si>
  <si>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</si>
  <si>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</si>
  <si>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</si>
  <si>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</si>
  <si>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</si>
  <si>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</si>
  <si>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</si>
  <si>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</si>
  <si>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</si>
  <si>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</si>
  <si>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</si>
  <si>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</si>
  <si>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</si>
  <si>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</si>
  <si>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</si>
  <si>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</si>
  <si>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</si>
  <si>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</si>
  <si>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</si>
  <si>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</si>
  <si>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</si>
  <si>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</si>
  <si>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</si>
  <si>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</si>
  <si>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</si>
  <si>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</si>
  <si>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</si>
  <si>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</si>
  <si>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</si>
  <si>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</si>
  <si>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</si>
  <si>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</si>
  <si>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</si>
  <si>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</si>
  <si>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</si>
  <si>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</si>
  <si>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</si>
  <si>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</si>
  <si>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</si>
  <si>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</si>
  <si>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</si>
  <si>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</si>
  <si>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</si>
  <si>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</si>
  <si>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</si>
  <si>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</si>
  <si>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</si>
  <si>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</si>
  <si>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</si>
  <si>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</si>
  <si>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</si>
  <si>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</si>
  <si>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</si>
  <si>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</si>
  <si>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</si>
  <si>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</si>
  <si>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</si>
  <si>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</si>
  <si>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</si>
  <si>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</si>
  <si>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</si>
  <si>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</si>
  <si>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</si>
  <si>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</si>
  <si>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</si>
  <si>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</si>
  <si>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</si>
  <si>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</si>
  <si>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</si>
  <si>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</si>
  <si>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</si>
  <si>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</si>
  <si>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</si>
  <si>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</si>
  <si>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</si>
  <si>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</si>
  <si>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</si>
  <si>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</si>
  <si>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</si>
  <si>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</si>
  <si>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</si>
  <si>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</si>
  <si>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</si>
  <si>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</si>
  <si>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</si>
  <si>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</si>
  <si>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</si>
  <si>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</si>
  <si>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</si>
  <si>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</si>
  <si>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</si>
  <si>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</si>
  <si>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</si>
  <si>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</si>
  <si>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</si>
  <si>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</si>
  <si>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</si>
  <si>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</si>
  <si>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</si>
  <si>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</si>
  <si>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</si>
  <si>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</si>
  <si>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</si>
  <si>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</si>
  <si>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</si>
  <si>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</si>
  <si>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</si>
  <si>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</si>
  <si>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</si>
  <si>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</si>
  <si>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</si>
  <si>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</si>
  <si>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</si>
  <si>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</si>
  <si>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</si>
  <si>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</si>
  <si>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</si>
  <si>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</si>
  <si>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</si>
  <si>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</si>
  <si>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</si>
  <si>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</si>
  <si>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</si>
  <si>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</si>
  <si>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</si>
  <si>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</si>
  <si>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</si>
  <si>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</si>
  <si>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</si>
  <si>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</si>
  <si>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</si>
  <si>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</si>
  <si>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</si>
  <si>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</si>
  <si>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</si>
  <si>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</si>
  <si>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</si>
  <si>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</si>
  <si>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</si>
  <si>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</si>
  <si>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</si>
  <si>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</si>
  <si>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</si>
  <si>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</si>
  <si>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</si>
  <si>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</si>
  <si>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</si>
  <si>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</si>
  <si>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</si>
  <si>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</si>
  <si>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</si>
  <si>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</si>
  <si>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</si>
  <si>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</si>
  <si>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</si>
  <si>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</si>
  <si>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</si>
  <si>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</si>
  <si>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</si>
  <si>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</si>
  <si>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</si>
  <si>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</si>
  <si>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</si>
  <si>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</si>
  <si>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</si>
  <si>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</si>
  <si>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</si>
  <si>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</si>
  <si>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</si>
  <si>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</si>
  <si>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</si>
  <si>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</si>
  <si>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</si>
  <si>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</si>
  <si>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</si>
  <si>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</si>
  <si>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</si>
  <si>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</si>
  <si>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</si>
  <si>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</si>
  <si>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</si>
  <si>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</si>
  <si>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</si>
  <si>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</si>
  <si>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</si>
  <si>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</si>
  <si>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</si>
  <si>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</si>
  <si>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</si>
  <si>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</si>
  <si>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</si>
  <si>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</si>
  <si>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</si>
  <si>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</si>
  <si>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</si>
  <si>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</si>
  <si>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</si>
  <si>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</si>
  <si>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</si>
  <si>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</si>
  <si>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</si>
  <si>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</si>
  <si>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</si>
  <si>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</si>
  <si>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</si>
  <si>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</si>
  <si>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</si>
  <si>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</si>
  <si>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</si>
  <si>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</si>
  <si>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</si>
  <si>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</si>
  <si>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</si>
  <si>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</si>
  <si>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</si>
  <si>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</si>
  <si>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</si>
  <si>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</si>
  <si>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</si>
  <si>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</si>
  <si>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</si>
  <si>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</si>
  <si>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</si>
  <si>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</si>
  <si>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</si>
  <si>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</si>
  <si>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</si>
  <si>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</si>
  <si>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</si>
  <si>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</si>
  <si>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</si>
  <si>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</si>
  <si>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</si>
  <si>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</si>
  <si>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</si>
  <si>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</si>
  <si>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</si>
  <si>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</si>
  <si>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</si>
  <si>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</si>
  <si>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</si>
  <si>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</si>
  <si>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</si>
  <si>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</si>
  <si>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</si>
  <si>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</si>
  <si>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</si>
  <si>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</si>
  <si>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</si>
  <si>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</si>
  <si>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</si>
  <si>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</si>
  <si>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</si>
  <si>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</si>
  <si>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</si>
  <si>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</si>
  <si>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</si>
  <si>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</si>
  <si>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</si>
  <si>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</si>
  <si>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</si>
  <si>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</si>
  <si>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</si>
  <si>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</si>
  <si>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</si>
  <si>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</si>
  <si>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</si>
  <si>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</si>
  <si>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</si>
  <si>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</si>
  <si>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</si>
  <si>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</si>
  <si>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</si>
  <si>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</si>
  <si>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</si>
  <si>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</si>
  <si>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</si>
  <si>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</si>
  <si>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</si>
  <si>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</si>
  <si>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</si>
  <si>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</si>
  <si>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</si>
  <si>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</si>
  <si>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</si>
  <si>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</si>
  <si>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</si>
  <si>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</si>
  <si>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</si>
  <si>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</si>
  <si>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</si>
  <si>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</si>
  <si>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</si>
  <si>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</si>
  <si>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</si>
  <si>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</si>
  <si>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</si>
  <si>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</si>
  <si>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</si>
  <si>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</si>
  <si>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</si>
  <si>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</si>
  <si>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</si>
  <si>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</si>
  <si>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</si>
  <si>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</si>
  <si>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</si>
  <si>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</si>
  <si>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</si>
  <si>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</si>
  <si>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</si>
  <si>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</si>
  <si>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</si>
  <si>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</si>
  <si>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</si>
  <si>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</si>
  <si>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</si>
  <si>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</si>
  <si>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</si>
  <si>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</si>
  <si>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</si>
  <si>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</si>
  <si>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</si>
  <si>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</si>
  <si>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</si>
  <si>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</si>
  <si>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</si>
  <si>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</si>
  <si>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</si>
  <si>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</si>
  <si>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</si>
  <si>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</si>
  <si>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</si>
  <si>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</si>
  <si>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</si>
  <si>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</si>
  <si>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</si>
  <si>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</si>
  <si>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</si>
  <si>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</si>
  <si>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</si>
  <si>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</si>
  <si>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</si>
  <si>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</si>
  <si>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</si>
  <si>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</si>
  <si>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</si>
  <si>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</si>
  <si>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</si>
  <si>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</si>
  <si>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</si>
  <si>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</si>
  <si>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</si>
  <si>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</si>
  <si>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</si>
  <si>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</si>
  <si>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</si>
  <si>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</si>
  <si>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</si>
  <si>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</si>
  <si>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</si>
  <si>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</si>
  <si>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</si>
  <si>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</si>
  <si>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</si>
  <si>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</si>
  <si>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</si>
  <si>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</si>
  <si>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</si>
  <si>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</si>
  <si>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</si>
  <si>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</si>
  <si>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</si>
  <si>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</si>
  <si>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</si>
  <si>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</si>
  <si>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</si>
  <si>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</si>
  <si>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</si>
  <si>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</si>
  <si>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</si>
  <si>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</si>
  <si>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</si>
  <si>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</si>
  <si>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</si>
  <si>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</si>
  <si>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</si>
  <si>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</si>
  <si>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</si>
  <si>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</si>
  <si>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</si>
  <si>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</si>
  <si>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</si>
  <si>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</si>
  <si>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</si>
  <si>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</si>
  <si>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</si>
  <si>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</si>
  <si>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</si>
  <si>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</si>
  <si>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</si>
  <si>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</si>
  <si>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</si>
  <si>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</si>
  <si>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</si>
  <si>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</si>
  <si>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</si>
  <si>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</si>
  <si>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</si>
  <si>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</si>
  <si>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</si>
  <si>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</si>
  <si>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</si>
  <si>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</si>
  <si>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</si>
  <si>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</si>
  <si>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</si>
  <si>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</si>
  <si>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</si>
  <si>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</si>
  <si>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</si>
  <si>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</si>
  <si>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</si>
  <si>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</si>
  <si>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</si>
  <si>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</si>
  <si>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</si>
  <si>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</si>
  <si>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</si>
  <si>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</si>
  <si>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</si>
  <si>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</si>
  <si>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</si>
  <si>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</si>
  <si>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</si>
  <si>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</si>
  <si>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</si>
  <si>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</si>
  <si>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</si>
  <si>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</si>
  <si>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</si>
  <si>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</si>
  <si>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</si>
  <si>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</si>
  <si>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</si>
  <si>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</si>
  <si>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</si>
  <si>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</si>
  <si>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</si>
  <si>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</si>
  <si>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</si>
  <si>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</si>
  <si>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</si>
  <si>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</si>
  <si>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</si>
  <si>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</si>
  <si>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</si>
  <si>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</si>
  <si>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</si>
  <si>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</si>
  <si>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</si>
  <si>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</si>
  <si>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</si>
  <si>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</si>
  <si>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</si>
  <si>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</si>
  <si>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</si>
  <si>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</si>
  <si>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</si>
  <si>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</si>
  <si>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</si>
  <si>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</si>
  <si>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</si>
  <si>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</si>
  <si>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</si>
  <si>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</si>
  <si>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</si>
  <si>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</si>
  <si>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</si>
  <si>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</si>
  <si>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</si>
  <si>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</si>
  <si>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</si>
  <si>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</si>
  <si>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</si>
  <si>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</si>
  <si>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</si>
  <si>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</si>
  <si>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</si>
  <si>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</si>
  <si>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</si>
  <si>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</si>
  <si>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</si>
  <si>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</si>
  <si>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</si>
  <si>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</si>
  <si>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</si>
  <si>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</si>
  <si>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</si>
  <si>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</si>
  <si>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</si>
  <si>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</si>
  <si>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</si>
  <si>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</si>
  <si>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</si>
  <si>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</si>
  <si>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</si>
  <si>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</si>
  <si>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</si>
  <si>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</si>
  <si>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</si>
  <si>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</si>
  <si>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</si>
  <si>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</si>
  <si>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</si>
  <si>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</si>
  <si>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</si>
  <si>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</si>
  <si>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</si>
  <si>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</si>
  <si>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</si>
  <si>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</si>
  <si>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</si>
  <si>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</si>
  <si>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</si>
  <si>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</si>
  <si>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</si>
  <si>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</si>
  <si>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</si>
  <si>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</si>
  <si>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</si>
  <si>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</si>
  <si>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</si>
  <si>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</si>
  <si>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</si>
  <si>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</si>
  <si>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</si>
  <si>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</si>
  <si>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</si>
  <si>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</si>
  <si>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</si>
  <si>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</si>
  <si>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</si>
  <si>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</si>
  <si>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</si>
  <si>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</si>
  <si>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</si>
  <si>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</si>
  <si>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</si>
  <si>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</si>
  <si>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</si>
  <si>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</si>
  <si>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</si>
  <si>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</si>
  <si>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</si>
  <si>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</si>
  <si>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</si>
  <si>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</si>
  <si>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</si>
  <si>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</si>
  <si>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</si>
  <si>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</si>
  <si>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</si>
  <si>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</si>
  <si>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</si>
  <si>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</si>
  <si>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</si>
  <si>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</si>
  <si>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</si>
  <si>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</si>
  <si>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</si>
  <si>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</si>
  <si>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</si>
  <si>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</si>
  <si>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</si>
  <si>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</si>
  <si>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</si>
  <si>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</si>
  <si>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</si>
  <si>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</si>
  <si>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</si>
  <si>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</si>
  <si>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</si>
  <si>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</si>
  <si>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</si>
  <si>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</si>
  <si>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</si>
  <si>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</si>
  <si>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</si>
  <si>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</si>
  <si>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</si>
  <si>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</si>
  <si>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</si>
  <si>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</si>
  <si>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</si>
  <si>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</si>
  <si>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</si>
  <si>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</si>
  <si>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</si>
  <si>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</si>
  <si>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</si>
  <si>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</si>
  <si>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</si>
  <si>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</si>
  <si>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</si>
  <si>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</si>
  <si>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</si>
  <si>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</si>
  <si>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</si>
  <si>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</si>
  <si>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</si>
  <si>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</si>
  <si>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</si>
  <si>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</si>
  <si>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</si>
  <si>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</si>
  <si>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</si>
  <si>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</si>
  <si>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</si>
  <si>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</si>
  <si>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</si>
  <si>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</si>
  <si>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</si>
  <si>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</si>
  <si>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</si>
  <si>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</si>
  <si>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</si>
  <si>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</si>
  <si>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</si>
  <si>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</si>
  <si>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</si>
  <si>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</si>
  <si>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</si>
  <si>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</si>
  <si>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</si>
  <si>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</si>
  <si>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</si>
  <si>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</si>
  <si>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</si>
  <si>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</si>
  <si>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</si>
  <si>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</si>
  <si>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</si>
  <si>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</si>
  <si>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</si>
  <si>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</si>
  <si>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</si>
  <si>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</si>
  <si>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</si>
  <si>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</si>
  <si>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</si>
  <si>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</si>
  <si>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</si>
  <si>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</si>
  <si>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</si>
  <si>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</si>
  <si>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</si>
  <si>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</si>
  <si>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</si>
  <si>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</si>
  <si>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</si>
  <si>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</si>
  <si>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</si>
  <si>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</si>
  <si>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</si>
  <si>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</si>
  <si>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</si>
  <si>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</si>
  <si>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</si>
  <si>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</si>
  <si>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</si>
  <si>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</si>
  <si>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</si>
  <si>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</si>
  <si>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</si>
  <si>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</si>
  <si>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</si>
  <si>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</si>
  <si>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</si>
  <si>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</si>
  <si>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</si>
  <si>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</si>
  <si>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</si>
  <si>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</si>
  <si>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</si>
  <si>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</si>
  <si>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</si>
  <si>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</si>
  <si>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</si>
  <si>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</si>
  <si>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</si>
  <si>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</si>
  <si>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</si>
  <si>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</si>
  <si>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</si>
  <si>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</si>
  <si>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</si>
  <si>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</si>
  <si>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</si>
  <si>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</si>
  <si>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</si>
  <si>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</si>
  <si>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</si>
  <si>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</si>
  <si>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</si>
  <si>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</si>
  <si>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</si>
  <si>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</si>
  <si>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</si>
  <si>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</si>
  <si>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</si>
  <si>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</si>
  <si>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</si>
  <si>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</si>
  <si>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</si>
  <si>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</si>
  <si>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</si>
  <si>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</si>
  <si>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</si>
  <si>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</si>
  <si>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</si>
  <si>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</si>
  <si>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</si>
  <si>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</si>
  <si>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</si>
  <si>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</si>
  <si>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</si>
  <si>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</si>
  <si>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</si>
  <si>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</si>
  <si>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</si>
  <si>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</si>
  <si>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</si>
  <si>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</si>
  <si>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</si>
  <si>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</si>
  <si>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</si>
  <si>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</si>
  <si>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</si>
  <si>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</si>
  <si>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</si>
  <si>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</si>
  <si>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</si>
  <si>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</si>
  <si>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</si>
  <si>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</si>
  <si>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</si>
  <si>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</si>
  <si>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</si>
  <si>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</si>
  <si>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</si>
  <si>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</si>
  <si>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</si>
  <si>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</si>
  <si>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</si>
  <si>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</si>
  <si>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</si>
  <si>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</si>
  <si>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</si>
  <si>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</si>
  <si>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</si>
  <si>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</si>
  <si>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</si>
  <si>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</si>
  <si>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</si>
  <si>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</si>
  <si>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</si>
  <si>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</si>
  <si>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</si>
  <si>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</si>
  <si>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</si>
  <si>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</si>
  <si>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</si>
  <si>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</si>
  <si>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</si>
  <si>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</si>
  <si>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</si>
  <si>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</si>
  <si>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</si>
  <si>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</si>
  <si>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</si>
  <si>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</si>
  <si>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</si>
  <si>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</si>
  <si>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</si>
  <si>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</si>
  <si>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</si>
  <si>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</si>
  <si>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</si>
  <si>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</si>
  <si>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</si>
  <si>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</si>
  <si>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</si>
  <si>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</si>
  <si>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</si>
  <si>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</si>
  <si>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</si>
  <si>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</si>
  <si>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</si>
  <si>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</si>
  <si>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</si>
  <si>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</si>
  <si>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</si>
  <si>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</si>
  <si>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</si>
  <si>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</si>
  <si>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</si>
  <si>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</si>
  <si>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</si>
  <si>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</si>
  <si>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</si>
  <si>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</si>
  <si>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</si>
  <si>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</si>
  <si>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</si>
  <si>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</si>
  <si>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</si>
  <si>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</si>
  <si>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</si>
  <si>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</si>
  <si>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</si>
  <si>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</si>
  <si>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</si>
  <si>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</si>
  <si>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</si>
  <si>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</si>
  <si>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</si>
  <si>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</si>
  <si>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</si>
  <si>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</si>
  <si>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</si>
  <si>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</si>
  <si>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</si>
  <si>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</si>
  <si>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</si>
  <si>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</si>
  <si>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</si>
  <si>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</si>
  <si>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</si>
  <si>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</si>
  <si>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</si>
  <si>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</si>
  <si>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</si>
  <si>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</si>
  <si>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</si>
  <si>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</si>
  <si>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</si>
  <si>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</si>
  <si>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</si>
  <si>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</si>
  <si>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</si>
  <si>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</si>
  <si>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</si>
  <si>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</si>
  <si>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</si>
  <si>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</si>
  <si>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</si>
  <si>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</si>
  <si>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</si>
  <si>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</si>
  <si>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</si>
  <si>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</si>
  <si>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</si>
  <si>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</si>
  <si>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</si>
  <si>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</si>
  <si>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</si>
  <si>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</si>
  <si>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</si>
  <si>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</si>
  <si>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</si>
  <si>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</si>
  <si>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</si>
  <si>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</si>
  <si>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</si>
  <si>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</si>
  <si>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</si>
  <si>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</si>
  <si>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</si>
  <si>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</si>
  <si>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</si>
  <si>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</si>
  <si>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</si>
  <si>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</si>
  <si>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</si>
  <si>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</si>
  <si>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</si>
  <si>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</si>
  <si>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</si>
  <si>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</si>
  <si>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</si>
  <si>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</si>
  <si>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</si>
  <si>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</si>
  <si>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</si>
  <si>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</si>
  <si>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</si>
  <si>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</si>
  <si>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</si>
  <si>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</si>
  <si>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</si>
  <si>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</si>
  <si>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</si>
  <si>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</si>
  <si>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</si>
  <si>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</si>
  <si>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</si>
  <si>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</si>
  <si>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</si>
  <si>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</si>
  <si>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</si>
  <si>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</si>
  <si>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</si>
  <si>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</si>
  <si>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</si>
  <si>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</si>
  <si>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</si>
  <si>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</si>
  <si>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</si>
  <si>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</si>
  <si>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</si>
  <si>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</si>
  <si>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</si>
  <si>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</si>
  <si>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</si>
  <si>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</si>
  <si>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</si>
  <si>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</si>
  <si>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</si>
  <si>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</si>
  <si>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</si>
  <si>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</si>
  <si>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</si>
  <si>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</si>
  <si>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</si>
  <si>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</si>
  <si>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</si>
  <si>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</si>
  <si>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</si>
  <si>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</si>
  <si>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</si>
  <si>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</si>
  <si>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</si>
  <si>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</si>
  <si>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</si>
  <si>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</si>
  <si>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</si>
  <si>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</si>
  <si>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</si>
  <si>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</si>
  <si>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</si>
  <si>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</si>
  <si>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</si>
  <si>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</si>
  <si>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</si>
  <si>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</si>
  <si>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</si>
  <si>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</si>
  <si>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</si>
  <si>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</si>
  <si>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</si>
  <si>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</si>
  <si>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</si>
  <si>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</si>
  <si>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</si>
  <si>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</si>
  <si>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</si>
  <si>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</si>
  <si>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</si>
  <si>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</si>
  <si>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</si>
  <si>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</si>
  <si>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</si>
  <si>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</si>
  <si>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</si>
  <si>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</si>
  <si>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</si>
  <si>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</si>
  <si>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</si>
  <si>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</si>
  <si>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</si>
  <si>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</si>
  <si>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</si>
  <si>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</si>
  <si>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</si>
  <si>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</si>
  <si>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</si>
  <si>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</si>
  <si>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</si>
  <si>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</si>
  <si>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</si>
  <si>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</si>
  <si>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</si>
  <si>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</si>
  <si>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</si>
  <si>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</si>
  <si>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</si>
  <si>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</si>
  <si>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</si>
  <si>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</si>
  <si>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</si>
  <si>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</si>
  <si>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</si>
  <si>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</si>
  <si>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</si>
  <si>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</si>
  <si>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</si>
  <si>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</si>
  <si>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</si>
  <si>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</si>
  <si>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</si>
  <si>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</si>
  <si>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</si>
  <si>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</si>
  <si>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</si>
  <si>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</si>
  <si>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</si>
  <si>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</si>
  <si>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</si>
  <si>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</si>
  <si>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</si>
  <si>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</si>
  <si>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</si>
  <si>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</si>
  <si>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</si>
  <si>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</si>
  <si>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</si>
  <si>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</si>
  <si>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</si>
  <si>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</si>
  <si>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</si>
  <si>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</si>
  <si>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</si>
  <si>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</si>
  <si>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</si>
  <si>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</si>
  <si>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</si>
  <si>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</si>
  <si>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</si>
  <si>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</si>
  <si>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</si>
  <si>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</si>
  <si>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</si>
  <si>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</si>
  <si>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</si>
  <si>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</si>
  <si>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</si>
  <si>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</si>
  <si>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</si>
  <si>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</si>
  <si>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</si>
  <si>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</si>
  <si>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</si>
  <si>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</si>
  <si>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</si>
  <si>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</si>
  <si>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</si>
  <si>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</si>
  <si>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</si>
  <si>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</si>
  <si>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</si>
  <si>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</si>
  <si>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</si>
  <si>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</si>
  <si>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</si>
  <si>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</si>
  <si>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</si>
  <si>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</si>
  <si>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</si>
  <si>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</si>
  <si>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</si>
  <si>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</si>
  <si>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</si>
  <si>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</si>
  <si>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</si>
  <si>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</si>
  <si>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</si>
  <si>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</si>
  <si>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</si>
  <si>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</si>
  <si>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</si>
  <si>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</si>
  <si>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</si>
  <si>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</si>
  <si>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</si>
  <si>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</si>
  <si>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</si>
  <si>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</si>
  <si>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</si>
  <si>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</si>
  <si>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</si>
  <si>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</si>
  <si>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</si>
  <si>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</si>
  <si>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</si>
  <si>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</si>
  <si>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</si>
  <si>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</si>
  <si>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</si>
  <si>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</si>
  <si>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</si>
  <si>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</si>
  <si>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</si>
  <si>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</si>
  <si>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</si>
  <si>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</si>
  <si>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</si>
  <si>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</si>
  <si>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</si>
  <si>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</si>
  <si>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</si>
  <si>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</si>
  <si>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</si>
  <si>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</si>
  <si>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</si>
  <si>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</si>
  <si>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</si>
  <si>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</si>
  <si>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</si>
  <si>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</si>
  <si>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</si>
  <si>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</si>
  <si>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</si>
  <si>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</si>
  <si>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</si>
  <si>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</si>
  <si>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</si>
  <si>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</si>
  <si>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</si>
  <si>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</si>
  <si>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</si>
  <si>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</si>
  <si>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</si>
  <si>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</si>
  <si>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</si>
  <si>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</si>
  <si>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</si>
  <si>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</si>
  <si>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</si>
  <si>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</si>
  <si>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</si>
  <si>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</si>
  <si>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</si>
  <si>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</si>
  <si>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</si>
  <si>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</si>
  <si>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</si>
  <si>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</si>
  <si>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</si>
  <si>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</si>
  <si>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</si>
  <si>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</si>
  <si>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</si>
  <si>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</si>
  <si>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</si>
  <si>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</si>
  <si>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</si>
  <si>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</si>
  <si>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</si>
  <si>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</si>
  <si>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</si>
  <si>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</si>
  <si>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</si>
  <si>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</si>
  <si>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</si>
  <si>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</si>
  <si>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</si>
  <si>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</si>
  <si>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</si>
  <si>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</si>
  <si>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</si>
  <si>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</si>
  <si>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</si>
  <si>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</si>
  <si>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</si>
  <si>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</si>
  <si>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</si>
  <si>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</si>
  <si>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</si>
  <si>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</si>
  <si>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</si>
  <si>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</si>
  <si>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</si>
  <si>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</si>
  <si>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</si>
  <si>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</si>
  <si>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</si>
  <si>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</si>
  <si>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</si>
  <si>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</si>
  <si>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</si>
  <si>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</si>
  <si>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</si>
  <si>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</si>
  <si>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</si>
  <si>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</si>
  <si>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</si>
  <si>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</si>
  <si>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</si>
  <si>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</si>
  <si>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</si>
  <si>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</si>
  <si>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</si>
  <si>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</si>
  <si>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</si>
  <si>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</si>
  <si>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</si>
  <si>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</si>
  <si>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</si>
  <si>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</si>
  <si>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</si>
  <si>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</si>
  <si>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</si>
  <si>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</si>
  <si>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</si>
  <si>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</si>
  <si>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</si>
  <si>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</si>
  <si>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</si>
  <si>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</si>
  <si>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</si>
  <si>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</si>
  <si>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</si>
  <si>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</si>
  <si>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</si>
  <si>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</si>
  <si>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</si>
  <si>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</si>
  <si>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</si>
  <si>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</si>
  <si>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</si>
  <si>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</si>
  <si>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</si>
  <si>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</si>
  <si>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</si>
  <si>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</si>
  <si>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</si>
  <si>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</si>
  <si>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</si>
  <si>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</si>
  <si>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</si>
  <si>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</si>
  <si>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</si>
  <si>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</si>
  <si>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</si>
  <si>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</si>
  <si>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</si>
  <si>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</si>
  <si>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</si>
  <si>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</si>
  <si>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</si>
  <si>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</si>
  <si>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</si>
  <si>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</si>
  <si>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</si>
  <si>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</si>
  <si>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</si>
  <si>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</si>
  <si>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</si>
  <si>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</si>
  <si>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</si>
  <si>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</si>
  <si>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</si>
  <si>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</si>
  <si>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</si>
  <si>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</si>
  <si>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</si>
  <si>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</si>
  <si>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</si>
  <si>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</si>
  <si>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</si>
  <si>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</si>
  <si>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</si>
  <si>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</si>
  <si>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</si>
  <si>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</si>
  <si>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</si>
  <si>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</si>
  <si>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</si>
  <si>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</si>
  <si>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</si>
  <si>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</si>
  <si>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</si>
  <si>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</si>
  <si>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</si>
  <si>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</si>
  <si>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</si>
  <si>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</si>
  <si>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</si>
  <si>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</si>
  <si>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</si>
  <si>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</si>
  <si>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</si>
  <si>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</si>
  <si>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</si>
  <si>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</si>
  <si>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</si>
  <si>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</si>
  <si>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</si>
  <si>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</si>
  <si>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</si>
  <si>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</si>
  <si>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</si>
  <si>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</si>
  <si>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</si>
  <si>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</si>
  <si>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</si>
  <si>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</si>
  <si>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</si>
  <si>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</si>
  <si>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</si>
  <si>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</si>
  <si>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</si>
  <si>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</si>
  <si>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</si>
  <si>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</si>
  <si>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</si>
  <si>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</si>
  <si>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</si>
  <si>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</si>
  <si>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</si>
  <si>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</si>
  <si>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</si>
  <si>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</si>
  <si>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</si>
  <si>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</si>
  <si>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</si>
  <si>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</si>
  <si>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</si>
  <si>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</si>
  <si>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</si>
  <si>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</si>
  <si>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</si>
  <si>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</si>
  <si>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</si>
  <si>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</si>
  <si>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</si>
  <si>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</si>
  <si>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</si>
  <si>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</si>
  <si>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</si>
  <si>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</si>
  <si>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</si>
  <si>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</si>
  <si>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</si>
  <si>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</si>
  <si>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</si>
  <si>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</si>
  <si>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</si>
  <si>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</si>
  <si>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</si>
  <si>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</si>
  <si>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</si>
  <si>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</si>
  <si>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</si>
  <si>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</si>
  <si>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</si>
  <si>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</si>
  <si>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</si>
  <si>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</si>
  <si>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</si>
  <si>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</si>
  <si>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</si>
  <si>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</si>
  <si>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</si>
  <si>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</si>
  <si>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</si>
  <si>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</si>
  <si>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</si>
  <si>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</si>
  <si>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</si>
  <si>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</si>
  <si>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</si>
  <si>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</si>
  <si>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</si>
  <si>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</si>
  <si>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</si>
  <si>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</si>
  <si>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</si>
  <si>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</si>
  <si>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</si>
  <si>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</si>
  <si>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</si>
  <si>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</si>
  <si>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</si>
  <si>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</si>
  <si>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</si>
  <si>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</si>
  <si>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</si>
  <si>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</si>
  <si>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</si>
  <si>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</si>
  <si>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</si>
  <si>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</si>
  <si>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</si>
  <si>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</si>
  <si>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</si>
  <si>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</si>
  <si>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</si>
  <si>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</si>
  <si>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</si>
  <si>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</si>
  <si>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</si>
  <si>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</si>
  <si>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</si>
  <si>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</si>
  <si>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</si>
  <si>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</si>
  <si>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</si>
  <si>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</si>
  <si>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</si>
  <si>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</si>
  <si>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</si>
  <si>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</si>
  <si>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</si>
  <si>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</si>
  <si>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</si>
  <si>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</si>
  <si>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</si>
  <si>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</si>
  <si>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</si>
  <si>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</si>
  <si>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</si>
  <si>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</si>
  <si>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</si>
  <si>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</si>
  <si>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</si>
  <si>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</si>
  <si>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</si>
  <si>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</si>
  <si>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</si>
  <si>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</si>
  <si>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</si>
  <si>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</si>
  <si>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</si>
  <si>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</si>
  <si>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</si>
  <si>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</si>
  <si>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</si>
  <si>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</si>
  <si>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</si>
  <si>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</si>
  <si>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</si>
  <si>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</si>
  <si>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</si>
  <si>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</si>
  <si>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</si>
  <si>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</si>
  <si>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</si>
  <si>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</si>
  <si>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</si>
  <si>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</si>
  <si>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</si>
  <si>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</si>
  <si>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</si>
  <si>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</si>
  <si>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</si>
  <si>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</si>
  <si>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</si>
  <si>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</si>
  <si>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</si>
  <si>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</si>
  <si>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</si>
  <si>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</si>
  <si>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</si>
  <si>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</si>
  <si>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</si>
  <si>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</si>
  <si>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</si>
  <si>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</si>
  <si>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</si>
  <si>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</si>
  <si>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</si>
  <si>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</si>
  <si>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</si>
  <si>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</si>
  <si>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</si>
  <si>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</si>
  <si>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</si>
  <si>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</si>
  <si>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</si>
  <si>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</si>
  <si>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</si>
  <si>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</si>
  <si>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</si>
  <si>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</si>
  <si>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</si>
  <si>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</si>
  <si>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</si>
  <si>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</si>
  <si>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</si>
  <si>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</si>
  <si>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</si>
  <si>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</si>
  <si>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</si>
  <si>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</si>
  <si>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</si>
  <si>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</si>
  <si>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</si>
  <si>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</si>
  <si>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</si>
  <si>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</si>
  <si>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</si>
  <si>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</si>
  <si>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</si>
  <si>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</si>
  <si>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</si>
  <si>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</si>
  <si>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</si>
  <si>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</si>
  <si>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</si>
  <si>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</si>
  <si>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</si>
  <si>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</si>
  <si>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</si>
  <si>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</si>
  <si>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</si>
  <si>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</si>
  <si>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</si>
  <si>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</si>
  <si>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</si>
  <si>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</si>
  <si>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</si>
  <si>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</si>
  <si>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</si>
  <si>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</si>
  <si>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</si>
  <si>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</si>
  <si>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</si>
  <si>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</si>
  <si>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</si>
  <si>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</si>
  <si>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</si>
  <si>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</si>
  <si>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</si>
  <si>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</si>
  <si>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</si>
  <si>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</si>
  <si>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</si>
  <si>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</si>
  <si>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</si>
  <si>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</si>
  <si>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</si>
  <si>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</si>
  <si>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</si>
  <si>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</si>
  <si>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</si>
  <si>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</si>
  <si>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</si>
  <si>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</si>
  <si>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</si>
  <si>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</si>
  <si>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</si>
  <si>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</si>
  <si>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</si>
  <si>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</si>
  <si>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</si>
  <si>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</si>
  <si>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</si>
  <si>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</si>
  <si>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</si>
  <si>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</si>
  <si>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</si>
  <si>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</si>
  <si>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</si>
  <si>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</si>
  <si>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</si>
  <si>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</si>
  <si>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</si>
  <si>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</si>
  <si>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</si>
  <si>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</si>
  <si>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</si>
  <si>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</si>
  <si>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</si>
  <si>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</si>
  <si>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</si>
  <si>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</si>
  <si>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</si>
  <si>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</si>
  <si>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</si>
  <si>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</si>
  <si>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</si>
  <si>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</si>
  <si>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</si>
  <si>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</si>
  <si>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</si>
  <si>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</si>
  <si>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</si>
  <si>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</si>
  <si>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</si>
  <si>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</si>
  <si>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</si>
  <si>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</si>
  <si>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</si>
  <si>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</si>
  <si>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</si>
  <si>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</si>
  <si>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</si>
  <si>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</si>
  <si>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</si>
  <si>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</si>
  <si>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</si>
  <si>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</si>
  <si>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</si>
  <si>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</si>
  <si>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</si>
  <si>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</si>
  <si>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</si>
  <si>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</si>
  <si>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</si>
  <si>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</si>
  <si>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</si>
  <si>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</si>
  <si>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</si>
  <si>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</si>
  <si>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</si>
  <si>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</si>
  <si>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</si>
  <si>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</si>
  <si>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</si>
  <si>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</si>
  <si>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</si>
  <si>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</si>
  <si>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</si>
  <si>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</si>
  <si>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</si>
  <si>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</si>
  <si>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</si>
  <si>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</si>
  <si>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</si>
  <si>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</si>
  <si>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</si>
  <si>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</si>
  <si>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</si>
  <si>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</si>
  <si>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</si>
  <si>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</si>
  <si>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</si>
  <si>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</si>
  <si>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</si>
  <si>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</si>
  <si>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</si>
  <si>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</si>
  <si>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</si>
  <si>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</si>
  <si>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</si>
  <si>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</si>
  <si>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</si>
  <si>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</si>
  <si>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</si>
  <si>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</si>
  <si>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</si>
  <si>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</si>
  <si>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</si>
  <si>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</si>
  <si>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</si>
  <si>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</si>
  <si>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</si>
  <si>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</si>
  <si>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</si>
  <si>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</si>
  <si>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</si>
  <si>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</si>
  <si>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</si>
  <si>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</si>
  <si>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</si>
  <si>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</si>
  <si>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</si>
  <si>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</si>
  <si>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</si>
  <si>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</si>
  <si>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</si>
  <si>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</si>
  <si>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</si>
  <si>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</si>
  <si>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</si>
  <si>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</si>
  <si>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</si>
  <si>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</si>
  <si>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</si>
  <si>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</si>
  <si>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</si>
  <si>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</si>
  <si>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</si>
  <si>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</si>
  <si>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</si>
  <si>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</si>
  <si>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</si>
  <si>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</si>
  <si>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</si>
  <si>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</si>
  <si>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</si>
  <si>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</si>
  <si>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</si>
  <si>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</si>
  <si>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</si>
  <si>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</si>
  <si>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</si>
  <si>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</si>
  <si>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</si>
  <si>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</si>
  <si>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</si>
  <si>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</si>
  <si>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</si>
  <si>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</si>
  <si>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</si>
  <si>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</si>
  <si>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</si>
  <si>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</si>
  <si>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</si>
  <si>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</si>
  <si>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</si>
  <si>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</si>
  <si>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</si>
  <si>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</si>
  <si>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</si>
  <si>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</si>
  <si>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</si>
  <si>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</si>
  <si>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</si>
  <si>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</si>
  <si>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</si>
  <si>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</si>
  <si>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</si>
  <si>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</si>
  <si>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</si>
  <si>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</si>
  <si>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</si>
  <si>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</si>
  <si>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</si>
  <si>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</si>
  <si>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</si>
  <si>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</si>
  <si>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</si>
  <si>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</si>
  <si>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</si>
  <si>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</si>
  <si>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</si>
  <si>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</si>
  <si>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</si>
  <si>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</si>
  <si>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</si>
  <si>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</si>
  <si>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</si>
  <si>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</si>
  <si>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</si>
  <si>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</si>
  <si>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</si>
  <si>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</si>
  <si>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</si>
  <si>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</si>
  <si>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</si>
  <si>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</si>
  <si>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</si>
  <si>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</si>
  <si>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</si>
  <si>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</si>
  <si>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</si>
  <si>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</si>
  <si>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</si>
  <si>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</si>
  <si>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</si>
  <si>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</si>
  <si>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</si>
  <si>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</si>
  <si>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</si>
  <si>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</si>
  <si>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</si>
  <si>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</si>
  <si>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</si>
  <si>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</si>
  <si>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</si>
  <si>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</si>
  <si>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</si>
  <si>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</si>
  <si>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</si>
  <si>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</si>
  <si>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</si>
  <si>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</si>
  <si>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</si>
  <si>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</si>
  <si>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</si>
  <si>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</si>
  <si>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</si>
  <si>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</si>
  <si>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</si>
  <si>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</si>
  <si>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</si>
  <si>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</si>
  <si>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</si>
  <si>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</si>
  <si>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</si>
  <si>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</si>
  <si>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</si>
  <si>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</si>
  <si>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</si>
  <si>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</si>
  <si>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</si>
  <si>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</si>
  <si>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</si>
  <si>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</si>
  <si>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</si>
  <si>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</si>
  <si>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</si>
  <si>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</si>
  <si>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</si>
  <si>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</si>
  <si>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</si>
  <si>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</si>
  <si>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</si>
  <si>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</si>
  <si>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</si>
  <si>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</si>
  <si>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</si>
  <si>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</si>
  <si>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</si>
  <si>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</si>
  <si>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</si>
  <si>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</si>
  <si>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</si>
  <si>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</si>
  <si>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</si>
  <si>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</si>
  <si>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</si>
  <si>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</si>
  <si>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</si>
  <si>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</si>
  <si>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</si>
  <si>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</si>
  <si>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</si>
  <si>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</si>
  <si>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</si>
  <si>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</si>
  <si>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</si>
  <si>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</si>
  <si>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</si>
  <si>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</si>
  <si>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</si>
  <si>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</si>
  <si>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</si>
  <si>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</si>
  <si>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</si>
  <si>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</si>
  <si>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</si>
  <si>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</si>
  <si>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</si>
  <si>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</si>
  <si>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</si>
  <si>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</si>
  <si>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</si>
  <si>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</si>
  <si>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</si>
  <si>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</si>
  <si>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</si>
  <si>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</si>
  <si>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</si>
  <si>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</si>
  <si>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</si>
  <si>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</si>
  <si>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</si>
  <si>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</si>
  <si>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</si>
  <si>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</si>
  <si>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</si>
  <si>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</si>
  <si>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</si>
  <si>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</si>
  <si>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</si>
  <si>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</si>
  <si>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</si>
  <si>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</si>
  <si>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</si>
  <si>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</si>
  <si>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</si>
  <si>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</si>
  <si>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</si>
  <si>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</si>
  <si>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</si>
  <si>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</si>
  <si>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</si>
  <si>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</si>
  <si>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</si>
  <si>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</si>
  <si>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</si>
  <si>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</si>
  <si>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</si>
  <si>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</si>
  <si>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</si>
  <si>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</si>
  <si>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</si>
  <si>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</si>
  <si>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</si>
  <si>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</si>
  <si>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</si>
  <si>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</si>
  <si>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</si>
  <si>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</si>
  <si>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</si>
  <si>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</si>
  <si>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</si>
  <si>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</si>
  <si>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</si>
  <si>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</si>
  <si>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</si>
  <si>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</si>
  <si>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</si>
  <si>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</si>
  <si>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</si>
  <si>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</si>
  <si>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</si>
  <si>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</si>
  <si>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</si>
  <si>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</si>
  <si>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</si>
  <si>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</si>
  <si>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</si>
  <si>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</si>
  <si>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</si>
  <si>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</si>
  <si>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</si>
  <si>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</si>
  <si>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</si>
  <si>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</si>
  <si>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</si>
  <si>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</si>
  <si>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</si>
  <si>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</si>
  <si>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</si>
  <si>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</si>
  <si>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</si>
  <si>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</si>
  <si>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</si>
  <si>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</si>
  <si>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</si>
  <si>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</si>
  <si>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</si>
  <si>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</si>
  <si>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</si>
  <si>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</si>
  <si>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</si>
  <si>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</si>
  <si>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</si>
  <si>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</si>
  <si>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</si>
  <si>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</si>
  <si>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</si>
  <si>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</si>
  <si>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</si>
  <si>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</si>
  <si>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</si>
  <si>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</si>
  <si>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</si>
  <si>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</si>
  <si>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</si>
  <si>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</si>
  <si>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</si>
  <si>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</si>
  <si>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</si>
  <si>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</si>
  <si>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</si>
  <si>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</si>
  <si>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</si>
  <si>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</si>
  <si>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</si>
  <si>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</si>
  <si>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</si>
  <si>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</si>
  <si>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</si>
  <si>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</si>
  <si>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</si>
  <si>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</si>
  <si>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</si>
  <si>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</si>
  <si>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</si>
  <si>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</si>
  <si>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</si>
  <si>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</si>
  <si>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</si>
  <si>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</si>
  <si>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</si>
  <si>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</si>
  <si>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</si>
  <si>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</si>
  <si>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</si>
  <si>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</si>
  <si>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</si>
  <si>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</si>
  <si>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</si>
  <si>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</si>
  <si>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</si>
  <si>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</si>
  <si>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</si>
  <si>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</si>
  <si>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</si>
  <si>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</si>
  <si>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</si>
  <si>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</si>
  <si>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</si>
  <si>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</si>
  <si>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</si>
  <si>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</si>
  <si>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</si>
  <si>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</si>
  <si>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</si>
  <si>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</si>
  <si>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</si>
  <si>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</si>
  <si>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</si>
  <si>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</si>
  <si>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</si>
  <si>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</si>
  <si>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</si>
  <si>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</si>
  <si>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</si>
  <si>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</si>
  <si>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</si>
  <si>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</si>
  <si>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</si>
  <si>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</si>
  <si>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</si>
  <si>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</si>
  <si>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</si>
  <si>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</si>
  <si>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</si>
  <si>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</si>
  <si>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</si>
  <si>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</si>
  <si>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</si>
  <si>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</si>
  <si>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</si>
  <si>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</si>
  <si>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</si>
  <si>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</si>
  <si>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</si>
  <si>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</si>
  <si>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</si>
  <si>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</si>
  <si>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</si>
  <si>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</si>
  <si>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</si>
  <si>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</si>
  <si>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</si>
  <si>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</si>
  <si>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</si>
  <si>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</si>
  <si>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</si>
  <si>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</si>
  <si>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</si>
  <si>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</si>
  <si>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</si>
  <si>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</si>
  <si>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</si>
  <si>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</si>
  <si>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</si>
  <si>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</si>
  <si>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</si>
  <si>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</si>
  <si>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</si>
  <si>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</si>
  <si>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</si>
  <si>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</si>
  <si>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</si>
  <si>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</si>
  <si>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</si>
  <si>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</si>
  <si>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</si>
  <si>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</si>
  <si>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</si>
  <si>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</si>
  <si>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</si>
  <si>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</si>
  <si>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</si>
  <si>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</si>
  <si>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</si>
  <si>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</si>
  <si>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</si>
  <si>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</si>
  <si>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</si>
  <si>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</si>
  <si>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</si>
  <si>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</si>
  <si>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</si>
  <si>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</si>
  <si>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</si>
  <si>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</si>
  <si>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</si>
  <si>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</si>
  <si>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</si>
  <si>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</si>
  <si>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</si>
  <si>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</si>
  <si>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</si>
  <si>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</si>
  <si>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</si>
  <si>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</si>
  <si>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</si>
  <si>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</si>
  <si>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</si>
  <si>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</si>
  <si>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</si>
  <si>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</si>
  <si>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</si>
  <si>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</si>
  <si>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</si>
  <si>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</si>
  <si>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</si>
  <si>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</si>
  <si>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</si>
  <si>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</si>
  <si>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</si>
  <si>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</si>
  <si>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</si>
  <si>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</si>
  <si>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</si>
  <si>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</si>
  <si>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</si>
  <si>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</si>
  <si>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</si>
  <si>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</si>
  <si>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</si>
  <si>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</si>
  <si>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</si>
  <si>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</si>
  <si>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</si>
  <si>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</si>
  <si>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</si>
  <si>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</si>
  <si>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</si>
  <si>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</si>
  <si>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</si>
  <si>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</si>
  <si>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</si>
  <si>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</si>
  <si>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</si>
  <si>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</si>
  <si>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</si>
  <si>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</si>
  <si>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</si>
  <si>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</si>
  <si>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</si>
  <si>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</si>
  <si>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</si>
  <si>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</si>
  <si>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</si>
  <si>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</si>
  <si>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</si>
  <si>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</si>
  <si>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</si>
  <si>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</si>
  <si>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</si>
  <si>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</si>
  <si>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</si>
  <si>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</si>
  <si>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</si>
  <si>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</si>
  <si>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</si>
  <si>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</si>
  <si>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</si>
  <si>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</si>
  <si>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</si>
  <si>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</si>
  <si>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</si>
  <si>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</si>
  <si>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</si>
  <si>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</si>
  <si>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</si>
  <si>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</si>
  <si>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</si>
  <si>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</si>
  <si>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</si>
  <si>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</si>
  <si>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</si>
  <si>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</si>
  <si>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</si>
  <si>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</si>
  <si>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</si>
  <si>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</si>
  <si>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</si>
  <si>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</si>
  <si>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</si>
  <si>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</si>
  <si>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</si>
  <si>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</si>
  <si>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</si>
  <si>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</si>
  <si>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</si>
  <si>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</si>
  <si>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</si>
  <si>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</si>
  <si>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</si>
  <si>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</si>
  <si>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</si>
  <si>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</si>
  <si>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</si>
  <si>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</si>
  <si>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</si>
  <si>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</si>
  <si>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</si>
  <si>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</si>
  <si>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</si>
  <si>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</si>
  <si>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</si>
  <si>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</si>
  <si>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</si>
  <si>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</si>
  <si>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</si>
  <si>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</si>
  <si>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</si>
  <si>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</si>
  <si>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</si>
  <si>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</si>
  <si>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</si>
  <si>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</si>
  <si>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</si>
  <si>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</si>
  <si>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</si>
  <si>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</si>
  <si>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</si>
  <si>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</si>
  <si>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</si>
  <si>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</si>
  <si>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</si>
  <si>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</si>
  <si>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</si>
  <si>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</si>
  <si>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</si>
  <si>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</si>
  <si>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</si>
  <si>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</si>
  <si>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</si>
  <si>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</si>
  <si>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</si>
  <si>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</si>
  <si>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</si>
  <si>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</si>
  <si>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</si>
  <si>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</si>
  <si>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</si>
  <si>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</si>
  <si>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</si>
  <si>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</si>
  <si>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</si>
  <si>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</si>
  <si>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</si>
  <si>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</si>
  <si>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</si>
  <si>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</si>
  <si>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</si>
  <si>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</si>
  <si>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</si>
  <si>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</si>
  <si>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</si>
  <si>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</si>
  <si>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</si>
  <si>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</si>
  <si>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</si>
  <si>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</si>
  <si>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</si>
  <si>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</si>
  <si>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</si>
  <si>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</si>
  <si>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</si>
  <si>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</si>
  <si>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</si>
  <si>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</si>
  <si>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</si>
  <si>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</si>
  <si>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</si>
  <si>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</si>
  <si>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</si>
  <si>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</si>
  <si>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</si>
  <si>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</si>
  <si>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</si>
  <si>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</si>
  <si>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</si>
  <si>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</si>
  <si>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</si>
  <si>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</si>
  <si>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</si>
  <si>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</si>
  <si>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</si>
  <si>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</si>
  <si>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</si>
  <si>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</si>
  <si>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</si>
  <si>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</si>
  <si>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</si>
  <si>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</si>
  <si>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</si>
  <si>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</si>
  <si>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</si>
  <si>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</si>
  <si>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</si>
  <si>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</si>
  <si>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</si>
  <si>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</si>
  <si>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</si>
  <si>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</si>
  <si>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</si>
  <si>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</si>
  <si>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</si>
  <si>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</si>
  <si>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</si>
  <si>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</si>
  <si>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</si>
  <si>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</si>
  <si>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</si>
  <si>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</si>
  <si>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</si>
  <si>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</si>
  <si>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</si>
  <si>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</si>
  <si>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</si>
  <si>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</si>
  <si>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</si>
  <si>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</si>
  <si>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</si>
  <si>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</si>
  <si>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</si>
  <si>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</si>
  <si>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</si>
  <si>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</si>
  <si>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</si>
  <si>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</si>
  <si>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</si>
  <si>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</si>
  <si>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</si>
  <si>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</si>
  <si>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</si>
  <si>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</si>
  <si>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</si>
  <si>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</si>
  <si>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</si>
  <si>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</si>
  <si>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</si>
  <si>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</si>
  <si>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</si>
  <si>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</si>
  <si>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</si>
  <si>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</si>
  <si>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</si>
  <si>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</si>
  <si>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</si>
  <si>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</si>
  <si>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</si>
  <si>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</si>
  <si>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</si>
  <si>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</si>
  <si>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</si>
  <si>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</si>
  <si>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</si>
  <si>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</si>
  <si>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</si>
  <si>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</si>
  <si>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</si>
  <si>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</si>
  <si>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</si>
  <si>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</si>
  <si>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</si>
  <si>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</si>
  <si>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</si>
  <si>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</si>
  <si>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</si>
  <si>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</si>
  <si>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</si>
  <si>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</si>
  <si>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</si>
  <si>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</si>
  <si>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</si>
  <si>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</si>
  <si>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</si>
  <si>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</si>
  <si>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</si>
  <si>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</si>
  <si>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</si>
  <si>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</si>
  <si>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</si>
  <si>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</si>
  <si>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</si>
  <si>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</si>
  <si>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</si>
  <si>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</si>
  <si>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</si>
  <si>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</si>
  <si>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</si>
  <si>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</si>
  <si>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</si>
  <si>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</si>
  <si>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</si>
  <si>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</si>
  <si>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</si>
  <si>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</si>
  <si>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</si>
  <si>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</si>
  <si>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</si>
  <si>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</si>
  <si>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</si>
  <si>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</si>
  <si>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</si>
  <si>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</si>
  <si>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</si>
  <si>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</si>
  <si>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</si>
  <si>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</si>
  <si>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</si>
  <si>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</si>
  <si>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</si>
  <si>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</si>
  <si>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</si>
  <si>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</si>
  <si>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</si>
  <si>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</si>
  <si>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</si>
  <si>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</si>
  <si>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</si>
  <si>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</si>
  <si>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</si>
  <si>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</si>
  <si>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</si>
  <si>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</si>
  <si>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</si>
  <si>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</si>
  <si>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</si>
  <si>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</si>
  <si>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</si>
  <si>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</si>
  <si>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</si>
  <si>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</si>
  <si>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</si>
  <si>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</si>
  <si>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</si>
  <si>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</si>
  <si>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</si>
  <si>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</si>
  <si>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</si>
  <si>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</si>
  <si>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</si>
  <si>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</si>
  <si>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</si>
  <si>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</si>
  <si>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</si>
  <si>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</si>
  <si>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</si>
  <si>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</si>
  <si>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</si>
  <si>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</si>
  <si>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</si>
  <si>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</si>
  <si>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</si>
  <si>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</si>
  <si>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</si>
  <si>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</si>
  <si>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</si>
  <si>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</si>
  <si>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</si>
  <si>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</si>
  <si>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</si>
  <si>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</si>
  <si>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</si>
  <si>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</si>
  <si>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</si>
  <si>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</si>
  <si>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</si>
  <si>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</si>
  <si>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</si>
  <si>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</si>
  <si>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</si>
  <si>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</si>
  <si>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</si>
  <si>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</si>
  <si>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</si>
  <si>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</si>
  <si>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</si>
  <si>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</si>
  <si>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</si>
  <si>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</si>
  <si>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</si>
  <si>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</si>
  <si>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</si>
  <si>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</si>
  <si>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</si>
  <si>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</si>
  <si>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</si>
  <si>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</si>
  <si>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</si>
  <si>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</si>
  <si>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</si>
  <si>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</si>
  <si>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</si>
  <si>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</si>
  <si>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</si>
  <si>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</si>
  <si>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</si>
  <si>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</si>
  <si>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</si>
  <si>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</si>
  <si>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</si>
  <si>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</si>
  <si>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</si>
  <si>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</si>
  <si>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</si>
  <si>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</si>
  <si>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</si>
  <si>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</si>
  <si>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</si>
  <si>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</si>
  <si>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</si>
  <si>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</si>
  <si>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</si>
  <si>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</si>
  <si>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</si>
  <si>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</si>
  <si>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</si>
  <si>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</si>
  <si>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</si>
  <si>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</si>
  <si>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</si>
  <si>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</si>
  <si>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</si>
  <si>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</si>
  <si>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</si>
  <si>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</si>
  <si>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</si>
  <si>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</si>
  <si>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</si>
  <si>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</si>
  <si>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</si>
  <si>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</si>
  <si>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</si>
  <si>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</si>
  <si>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</si>
  <si>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</si>
  <si>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</si>
  <si>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</si>
  <si>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</si>
  <si>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</si>
  <si>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</si>
  <si>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</si>
  <si>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</si>
  <si>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</si>
  <si>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</si>
  <si>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</si>
  <si>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</si>
  <si>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</si>
  <si>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</si>
  <si>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</si>
  <si>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</si>
  <si>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</si>
  <si>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</si>
  <si>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</si>
  <si>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</si>
  <si>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</si>
  <si>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</si>
  <si>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</si>
  <si>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</si>
  <si>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</si>
  <si>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</si>
  <si>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</si>
  <si>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</si>
  <si>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</si>
  <si>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</si>
  <si>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</si>
  <si>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</si>
  <si>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</si>
  <si>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</si>
  <si>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</si>
  <si>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</si>
  <si>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</si>
  <si>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</si>
  <si>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</si>
  <si>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</si>
  <si>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</si>
  <si>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</si>
  <si>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</si>
  <si>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</si>
  <si>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</si>
  <si>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</si>
  <si>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</si>
  <si>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</si>
  <si>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</si>
  <si>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</si>
  <si>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</si>
  <si>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</si>
  <si>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</si>
  <si>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</si>
  <si>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</si>
  <si>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</si>
  <si>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</si>
  <si>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</si>
  <si>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</si>
  <si>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</si>
  <si>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</si>
  <si>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</si>
  <si>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</si>
  <si>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</si>
  <si>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</si>
  <si>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</si>
  <si>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</si>
  <si>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</si>
  <si>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</si>
  <si>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</si>
  <si>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</si>
  <si>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</si>
  <si>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</si>
  <si>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</si>
  <si>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</si>
  <si>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</si>
  <si>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</si>
  <si>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</si>
  <si>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</si>
  <si>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</si>
  <si>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</si>
  <si>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</si>
  <si>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</si>
  <si>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</si>
  <si>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</si>
  <si>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</si>
  <si>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</si>
  <si>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</si>
  <si>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</si>
  <si>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</si>
  <si>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</si>
  <si>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</si>
  <si>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</si>
  <si>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</si>
  <si>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</si>
  <si>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</si>
  <si>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</si>
  <si>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</si>
  <si>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</si>
  <si>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</si>
  <si>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</si>
  <si>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</si>
  <si>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</si>
  <si>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</si>
  <si>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</si>
  <si>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</si>
  <si>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</si>
  <si>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</si>
  <si>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</si>
  <si>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</si>
  <si>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</si>
  <si>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</si>
  <si>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</si>
  <si>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</si>
  <si>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</si>
  <si>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</si>
  <si>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</si>
  <si>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</si>
  <si>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</si>
  <si>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</si>
  <si>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</si>
  <si>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</si>
  <si>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</si>
  <si>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</si>
  <si>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</si>
  <si>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</si>
  <si>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</si>
  <si>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</si>
  <si>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</si>
  <si>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</si>
  <si>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</si>
  <si>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</si>
  <si>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</si>
  <si>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</si>
  <si>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</si>
  <si>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</si>
  <si>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</si>
  <si>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</si>
  <si>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</si>
  <si>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</si>
  <si>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</si>
  <si>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</si>
  <si>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</si>
  <si>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</si>
  <si>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</si>
  <si>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</si>
  <si>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</si>
  <si>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</si>
  <si>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</si>
  <si>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</si>
  <si>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</si>
  <si>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</si>
  <si>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</si>
  <si>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</si>
  <si>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</si>
  <si>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</si>
  <si>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</si>
  <si>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</si>
  <si>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</si>
  <si>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</si>
  <si>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</si>
  <si>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</si>
  <si>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</si>
  <si>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</si>
  <si>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</si>
  <si>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</si>
  <si>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</si>
  <si>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</si>
  <si>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</si>
  <si>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</si>
  <si>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</si>
  <si>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</si>
  <si>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</si>
  <si>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</si>
  <si>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</si>
  <si>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</si>
  <si>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</si>
  <si>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</si>
  <si>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</si>
  <si>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</si>
  <si>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</si>
  <si>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</si>
  <si>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</si>
  <si>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</si>
  <si>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</si>
  <si>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</si>
  <si>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</si>
  <si>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</si>
  <si>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</si>
  <si>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</si>
  <si>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</si>
  <si>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</si>
  <si>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</si>
  <si>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</si>
  <si>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</si>
  <si>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</si>
  <si>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</si>
  <si>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</si>
  <si>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</si>
  <si>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</si>
  <si>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</si>
  <si>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</si>
  <si>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</si>
  <si>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</si>
  <si>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</si>
  <si>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</si>
  <si>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</si>
  <si>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</si>
  <si>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</si>
  <si>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</si>
  <si>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</si>
  <si>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</si>
  <si>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</si>
  <si>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</si>
  <si>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</si>
  <si>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</si>
  <si>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</si>
  <si>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</si>
  <si>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</si>
  <si>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</si>
  <si>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</si>
  <si>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</si>
  <si>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</si>
  <si>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</si>
  <si>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</si>
  <si>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</si>
  <si>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</si>
  <si>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</si>
  <si>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</si>
  <si>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</si>
  <si>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</si>
  <si>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</si>
  <si>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</si>
  <si>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</si>
  <si>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</si>
  <si>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</si>
  <si>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</si>
  <si>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</si>
  <si>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</si>
  <si>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</si>
  <si>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</si>
  <si>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</si>
  <si>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</si>
  <si>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</si>
  <si>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</si>
  <si>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</si>
  <si>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</si>
  <si>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</si>
  <si>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</si>
  <si>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</si>
  <si>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</si>
  <si>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</si>
  <si>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</si>
  <si>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</si>
  <si>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</si>
  <si>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</si>
  <si>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</si>
  <si>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</si>
  <si>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</si>
  <si>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</si>
  <si>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</si>
  <si>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</si>
  <si>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</si>
  <si>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</si>
  <si>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</si>
  <si>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</si>
  <si>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</si>
  <si>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</si>
  <si>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</si>
  <si>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</si>
  <si>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</si>
  <si>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</si>
  <si>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</si>
  <si>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</si>
  <si>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</si>
  <si>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</si>
  <si>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</si>
  <si>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</si>
  <si>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</si>
  <si>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</si>
  <si>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</si>
  <si>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</si>
  <si>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</si>
  <si>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</si>
  <si>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</si>
  <si>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</si>
  <si>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</si>
  <si>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</si>
  <si>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</si>
  <si>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</si>
  <si>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</si>
  <si>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</si>
  <si>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</si>
  <si>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</si>
  <si>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</si>
  <si>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</si>
  <si>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</si>
  <si>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</si>
  <si>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</si>
  <si>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</si>
  <si>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</si>
  <si>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</si>
  <si>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</si>
  <si>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</si>
  <si>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</si>
  <si>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</si>
  <si>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</si>
  <si>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</si>
  <si>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</si>
  <si>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</si>
  <si>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</si>
  <si>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</si>
  <si>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</si>
  <si>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</si>
  <si>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</si>
  <si>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</si>
  <si>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</si>
  <si>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</si>
  <si>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</si>
  <si>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</si>
  <si>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</si>
  <si>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</si>
  <si>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</si>
  <si>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</si>
  <si>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</si>
  <si>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</si>
  <si>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</si>
  <si>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</si>
  <si>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</si>
  <si>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</si>
  <si>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</si>
  <si>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</si>
  <si>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</si>
  <si>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</si>
  <si>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</si>
  <si>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</si>
  <si>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</si>
  <si>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</si>
  <si>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</si>
  <si>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</si>
  <si>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</si>
  <si>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</si>
  <si>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</si>
  <si>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</si>
  <si>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</si>
  <si>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</si>
  <si>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</si>
  <si>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</si>
  <si>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</si>
  <si>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</si>
  <si>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</si>
  <si>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</si>
  <si>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</si>
  <si>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</si>
  <si>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</si>
  <si>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</si>
  <si>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</si>
  <si>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</si>
  <si>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</si>
  <si>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</si>
  <si>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</si>
  <si>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</si>
  <si>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</si>
  <si>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</si>
  <si>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</si>
  <si>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</si>
  <si>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</si>
  <si>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</si>
  <si>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</si>
  <si>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</si>
  <si>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</si>
  <si>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</si>
  <si>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</si>
  <si>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</si>
  <si>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</si>
  <si>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</si>
  <si>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</si>
  <si>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</si>
  <si>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</si>
  <si>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</si>
  <si>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</si>
  <si>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</si>
  <si>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</si>
  <si>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</si>
  <si>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</si>
  <si>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</si>
  <si>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</si>
  <si>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</si>
  <si>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</si>
  <si>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</si>
  <si>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</si>
  <si>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</si>
  <si>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</si>
  <si>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</si>
  <si>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</si>
  <si>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</si>
  <si>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</si>
  <si>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</si>
  <si>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</si>
  <si>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</si>
  <si>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</si>
  <si>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</si>
  <si>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</si>
  <si>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</si>
  <si>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</si>
  <si>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</si>
  <si>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</si>
  <si>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</si>
  <si>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</si>
  <si>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</si>
  <si>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</si>
  <si>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</si>
  <si>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</si>
  <si>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</si>
  <si>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</si>
  <si>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</si>
  <si>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</si>
  <si>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</si>
  <si>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</si>
  <si>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</si>
  <si>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</si>
  <si>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</si>
  <si>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</si>
  <si>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</si>
  <si>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</si>
  <si>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</si>
  <si>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</si>
  <si>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</si>
  <si>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</si>
  <si>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</si>
  <si>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</si>
  <si>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</si>
  <si>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</si>
  <si>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</si>
  <si>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</si>
  <si>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</si>
  <si>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</si>
  <si>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</si>
  <si>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</si>
  <si>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</si>
  <si>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</si>
  <si>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</si>
  <si>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</si>
  <si>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</si>
  <si>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</si>
  <si>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</si>
  <si>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</si>
  <si>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</si>
  <si>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</si>
  <si>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</si>
  <si>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</si>
  <si>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</si>
  <si>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</si>
  <si>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</si>
  <si>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</si>
  <si>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</si>
  <si>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</si>
  <si>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</si>
  <si>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</si>
  <si>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</si>
  <si>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</si>
  <si>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</si>
  <si>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</si>
  <si>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</si>
  <si>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</si>
  <si>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</si>
  <si>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</si>
  <si>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</si>
  <si>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</si>
  <si>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</si>
  <si>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</si>
  <si>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</si>
  <si>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</si>
  <si>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</si>
  <si>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</si>
  <si>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</si>
  <si>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</si>
  <si>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</si>
  <si>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</si>
  <si>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</si>
  <si>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</si>
  <si>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</si>
  <si>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</si>
  <si>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</si>
  <si>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</si>
  <si>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</si>
  <si>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</si>
  <si>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</si>
  <si>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</si>
  <si>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</si>
  <si>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</si>
  <si>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</si>
  <si>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</si>
  <si>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</si>
  <si>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</si>
  <si>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</si>
  <si>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</si>
  <si>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</si>
  <si>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</si>
  <si>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</si>
  <si>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</si>
  <si>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</si>
  <si>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</si>
  <si>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</si>
  <si>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</si>
  <si>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</si>
  <si>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</si>
  <si>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</si>
  <si>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</si>
  <si>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</si>
  <si>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</si>
  <si>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</si>
  <si>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</si>
  <si>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</si>
  <si>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</si>
  <si>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</si>
  <si>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</si>
  <si>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</si>
  <si>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</si>
  <si>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</si>
  <si>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</si>
  <si>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</si>
  <si>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</si>
  <si>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</si>
  <si>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</si>
  <si>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</si>
  <si>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</si>
  <si>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</si>
  <si>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</si>
  <si>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</si>
  <si>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</si>
  <si>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</si>
  <si>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</si>
  <si>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</si>
  <si>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</si>
  <si>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</si>
  <si>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</si>
  <si>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</si>
  <si>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</si>
  <si>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</si>
  <si>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</si>
  <si>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</si>
  <si>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</si>
  <si>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</si>
  <si>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</si>
  <si>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</si>
  <si>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</si>
  <si>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</si>
  <si>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</si>
  <si>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</si>
  <si>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</si>
  <si>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</si>
  <si>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</si>
  <si>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</si>
  <si>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</si>
  <si>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</si>
  <si>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</si>
  <si>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</si>
  <si>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</si>
  <si>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</si>
  <si>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</si>
  <si>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</si>
  <si>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</si>
  <si>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</si>
  <si>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</si>
  <si>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</si>
  <si>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</si>
  <si>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</si>
  <si>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</si>
  <si>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</si>
  <si>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</si>
  <si>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</si>
  <si>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</si>
  <si>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</si>
  <si>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</si>
  <si>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</si>
  <si>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</si>
  <si>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</si>
  <si>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</si>
  <si>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</si>
  <si>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</si>
  <si>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</si>
  <si>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</si>
  <si>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</si>
  <si>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</si>
  <si>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</si>
  <si>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</si>
  <si>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</si>
  <si>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</si>
  <si>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</si>
  <si>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</si>
  <si>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</si>
  <si>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</si>
  <si>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</si>
  <si>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</si>
  <si>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</si>
  <si>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</si>
  <si>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</si>
  <si>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</si>
  <si>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</si>
  <si>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</si>
  <si>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</si>
  <si>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</si>
  <si>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</si>
  <si>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</si>
  <si>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</si>
  <si>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</si>
  <si>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</si>
  <si>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</si>
  <si>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</si>
  <si>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</si>
  <si>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</si>
  <si>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</si>
  <si>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</si>
  <si>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</si>
  <si>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</si>
  <si>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</si>
  <si>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</si>
  <si>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</si>
  <si>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</si>
  <si>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</si>
  <si>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</si>
  <si>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</si>
  <si>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</si>
  <si>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</si>
  <si>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</si>
  <si>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</si>
  <si>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</si>
  <si>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</si>
  <si>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</si>
  <si>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</si>
  <si>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</si>
  <si>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</si>
  <si>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</si>
  <si>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</si>
  <si>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</si>
  <si>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</si>
  <si>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</si>
  <si>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</si>
  <si>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</si>
  <si>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</si>
  <si>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</si>
  <si>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</si>
  <si>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</si>
  <si>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</si>
  <si>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</si>
  <si>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</si>
  <si>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</si>
  <si>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</si>
  <si>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</si>
  <si>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</si>
  <si>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</si>
  <si>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</si>
  <si>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</si>
  <si>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</si>
  <si>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</si>
  <si>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</si>
  <si>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</si>
  <si>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</si>
  <si>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</si>
  <si>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</si>
  <si>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</si>
  <si>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</si>
  <si>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</si>
  <si>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</si>
  <si>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</si>
  <si>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</si>
  <si>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</si>
  <si>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</si>
  <si>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</si>
  <si>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</si>
  <si>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</si>
  <si>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</si>
  <si>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</si>
  <si>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</si>
  <si>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</si>
  <si>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</si>
  <si>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</si>
  <si>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</si>
  <si>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</si>
  <si>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</si>
  <si>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</si>
  <si>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</si>
  <si>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</si>
  <si>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</si>
  <si>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</si>
  <si>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</si>
  <si>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</si>
  <si>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</si>
  <si>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</si>
  <si>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</si>
  <si>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</si>
  <si>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</si>
  <si>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</si>
  <si>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</si>
  <si>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</si>
  <si>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</si>
  <si>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</si>
  <si>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</si>
  <si>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</si>
  <si>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</si>
  <si>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</si>
  <si>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</si>
  <si>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</si>
  <si>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</si>
  <si>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</si>
  <si>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</si>
  <si>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</si>
  <si>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</si>
  <si>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</si>
  <si>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</si>
  <si>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</si>
  <si>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</si>
  <si>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</si>
  <si>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</si>
  <si>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</si>
  <si>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</si>
  <si>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</si>
  <si>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</si>
  <si>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</si>
  <si>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</si>
  <si>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</si>
  <si>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</si>
  <si>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</si>
  <si>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</si>
  <si>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</si>
  <si>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</si>
  <si>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</si>
  <si>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</si>
  <si>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</si>
  <si>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</si>
  <si>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</si>
  <si>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</si>
  <si>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</si>
  <si>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</si>
  <si>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</si>
  <si>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</si>
  <si>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</si>
  <si>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</si>
  <si>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</si>
  <si>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</si>
  <si>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</si>
  <si>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</si>
  <si>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</si>
  <si>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</si>
  <si>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</si>
  <si>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</si>
  <si>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</si>
  <si>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</si>
  <si>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</si>
  <si>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</si>
  <si>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</si>
  <si>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</si>
  <si>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</si>
  <si>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</si>
  <si>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</si>
  <si>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</si>
  <si>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</si>
  <si>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</si>
  <si>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</si>
  <si>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</si>
  <si>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</si>
  <si>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</si>
  <si>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</si>
  <si>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</si>
  <si>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</si>
  <si>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</si>
  <si>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</si>
  <si>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</si>
  <si>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</si>
  <si>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</si>
  <si>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</si>
  <si>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</si>
  <si>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</si>
  <si>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</si>
  <si>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</si>
  <si>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</si>
  <si>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</si>
  <si>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</si>
  <si>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</si>
  <si>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</si>
  <si>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</si>
  <si>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</si>
  <si>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</si>
  <si>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</si>
  <si>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</si>
  <si>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</si>
  <si>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</si>
  <si>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</si>
  <si>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</si>
  <si>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</si>
  <si>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</si>
  <si>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</si>
  <si>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</si>
  <si>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</si>
  <si>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</si>
  <si>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</si>
  <si>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</si>
  <si>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</si>
  <si>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</si>
  <si>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</si>
  <si>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</si>
  <si>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</si>
  <si>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</si>
  <si>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</si>
  <si>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</si>
  <si>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</si>
  <si>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</si>
  <si>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</si>
  <si>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</si>
  <si>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</si>
  <si>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</si>
  <si>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</si>
  <si>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</si>
  <si>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</si>
  <si>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</si>
  <si>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</si>
  <si>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</si>
  <si>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</si>
  <si>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</si>
  <si>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</si>
  <si>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</si>
  <si>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</si>
  <si>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</si>
  <si>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</si>
  <si>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</si>
  <si>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</si>
  <si>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</si>
  <si>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</si>
  <si>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</si>
  <si>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</si>
  <si>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</si>
  <si>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</si>
  <si>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</si>
  <si>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</si>
  <si>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</si>
  <si>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</si>
  <si>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</si>
  <si>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</si>
  <si>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</si>
  <si>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</si>
  <si>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</si>
  <si>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</si>
  <si>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</si>
  <si>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</si>
  <si>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</si>
  <si>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</si>
  <si>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</si>
  <si>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</si>
  <si>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</si>
  <si>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</si>
  <si>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</si>
  <si>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</si>
  <si>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</si>
  <si>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</si>
  <si>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</si>
  <si>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</si>
  <si>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</si>
  <si>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</si>
  <si>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</si>
  <si>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</si>
  <si>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</si>
  <si>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</si>
  <si>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</si>
  <si>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</si>
  <si>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</si>
  <si>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</si>
  <si>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</si>
  <si>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</si>
  <si>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</si>
  <si>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</si>
  <si>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</si>
  <si>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</si>
  <si>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</si>
  <si>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</si>
  <si>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</si>
  <si>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</si>
  <si>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</si>
  <si>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</si>
  <si>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</si>
  <si>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</si>
  <si>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</si>
  <si>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</si>
  <si>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</si>
  <si>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</si>
  <si>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</si>
  <si>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</si>
  <si>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</si>
  <si>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</si>
  <si>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</si>
  <si>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</si>
  <si>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</si>
  <si>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</si>
  <si>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</si>
  <si>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</si>
  <si>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</si>
  <si>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</si>
  <si>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</si>
  <si>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</si>
  <si>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</si>
  <si>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</si>
  <si>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</si>
  <si>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</si>
  <si>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</si>
  <si>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</si>
  <si>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</si>
  <si>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</si>
  <si>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</si>
  <si>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</si>
  <si>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</si>
  <si>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</si>
  <si>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</si>
  <si>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</si>
  <si>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</si>
  <si>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</si>
  <si>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</si>
  <si>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</si>
  <si>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</si>
  <si>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</si>
  <si>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</si>
  <si>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</si>
  <si>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</si>
  <si>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</si>
  <si>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</si>
  <si>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</si>
  <si>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</si>
  <si>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</si>
  <si>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</si>
  <si>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</si>
  <si>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</si>
  <si>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</si>
  <si>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</si>
  <si>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</si>
  <si>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</si>
  <si>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</si>
  <si>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</si>
  <si>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</si>
  <si>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</si>
  <si>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</si>
  <si>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</si>
  <si>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</si>
  <si>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</si>
  <si>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</si>
  <si>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</si>
  <si>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</si>
  <si>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</si>
  <si>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</si>
  <si>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</si>
  <si>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</si>
  <si>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</si>
  <si>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</si>
  <si>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</si>
  <si>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</si>
  <si>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</si>
  <si>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</si>
  <si>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</si>
  <si>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</si>
  <si>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</si>
  <si>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</si>
  <si>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</si>
  <si>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</si>
  <si>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</si>
  <si>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</si>
  <si>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</si>
  <si>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</si>
  <si>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</si>
  <si>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</si>
  <si>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</si>
  <si>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</si>
  <si>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</si>
  <si>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</si>
  <si>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</si>
  <si>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</si>
  <si>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</si>
  <si>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</si>
  <si>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</si>
  <si>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</si>
  <si>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</si>
  <si>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</si>
  <si>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</si>
  <si>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</si>
  <si>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</si>
  <si>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</si>
  <si>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</si>
  <si>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</si>
  <si>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</si>
  <si>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</si>
  <si>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</si>
  <si>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</si>
  <si>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</si>
  <si>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</si>
  <si>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</si>
  <si>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</si>
  <si>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</si>
  <si>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</si>
  <si>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</si>
  <si>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</si>
  <si>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</si>
  <si>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</si>
  <si>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</si>
  <si>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</si>
  <si>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</si>
  <si>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</si>
  <si>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</si>
  <si>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</si>
  <si>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</si>
  <si>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</si>
  <si>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</si>
  <si>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</si>
  <si>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</si>
  <si>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</si>
  <si>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</si>
  <si>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</si>
  <si>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</si>
  <si>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</si>
  <si>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</si>
  <si>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</si>
  <si>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</si>
  <si>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</si>
  <si>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</si>
  <si>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</si>
  <si>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</si>
  <si>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</si>
  <si>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</si>
  <si>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</si>
  <si>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</si>
  <si>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</si>
  <si>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</si>
  <si>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</si>
  <si>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</si>
  <si>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</si>
  <si>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</si>
  <si>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</si>
  <si>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</si>
  <si>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</si>
  <si>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</si>
  <si>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</si>
  <si>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</si>
  <si>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</si>
  <si>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</si>
  <si>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</si>
  <si>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</si>
  <si>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</si>
  <si>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</si>
  <si>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</si>
  <si>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</si>
  <si>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</si>
  <si>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</si>
  <si>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</si>
  <si>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</si>
  <si>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</si>
  <si>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</si>
  <si>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</si>
  <si>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</si>
  <si>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</si>
  <si>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</si>
  <si>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</si>
  <si>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</si>
  <si>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</si>
  <si>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</si>
  <si>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</si>
  <si>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</si>
  <si>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</si>
  <si>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</si>
  <si>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</si>
  <si>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</si>
  <si>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</si>
  <si>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</si>
  <si>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</si>
  <si>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</si>
  <si>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</si>
  <si>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</si>
  <si>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</si>
  <si>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</si>
  <si>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</si>
  <si>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</si>
  <si>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</si>
  <si>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</si>
  <si>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</si>
  <si>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</si>
  <si>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</si>
  <si>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</si>
  <si>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</si>
  <si>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</si>
  <si>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</si>
  <si>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</si>
  <si>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</si>
  <si>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</si>
  <si>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</si>
  <si>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</si>
  <si>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</si>
  <si>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</si>
  <si>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</si>
  <si>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</si>
  <si>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</si>
  <si>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</si>
  <si>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</si>
  <si>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</si>
  <si>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</si>
  <si>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</si>
  <si>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</si>
  <si>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</si>
  <si>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</si>
  <si>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</si>
  <si>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</si>
  <si>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</si>
  <si>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</si>
  <si>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</si>
  <si>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</si>
  <si>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</si>
  <si>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</si>
  <si>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</si>
  <si>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</si>
  <si>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</si>
  <si>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</si>
  <si>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</si>
  <si>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</si>
  <si>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</si>
  <si>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</si>
  <si>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</si>
  <si>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</si>
  <si>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</si>
  <si>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</si>
  <si>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</si>
  <si>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</si>
  <si>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</si>
  <si>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</si>
  <si>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</si>
  <si>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</si>
  <si>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</si>
  <si>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</si>
  <si>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</si>
  <si>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</si>
  <si>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</si>
  <si>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</si>
  <si>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</si>
  <si>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</si>
  <si>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</si>
  <si>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</si>
  <si>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</si>
  <si>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</si>
  <si>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</si>
  <si>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</si>
  <si>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</si>
  <si>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</si>
  <si>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</si>
  <si>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</si>
  <si>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</si>
  <si>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</si>
  <si>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</si>
  <si>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</si>
  <si>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</si>
  <si>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</si>
  <si>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</si>
  <si>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</si>
  <si>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</si>
  <si>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</si>
  <si>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</si>
  <si>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</si>
  <si>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</si>
  <si>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</si>
  <si>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</si>
  <si>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</si>
  <si>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</si>
  <si>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</si>
  <si>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</si>
  <si>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</si>
  <si>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</si>
  <si>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</si>
  <si>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</si>
  <si>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</si>
  <si>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</si>
  <si>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</si>
  <si>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</si>
  <si>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</si>
  <si>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</si>
  <si>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</si>
  <si>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</si>
  <si>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</si>
  <si>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</si>
  <si>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</si>
  <si>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</si>
  <si>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</si>
  <si>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</si>
  <si>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</si>
  <si>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</si>
  <si>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</si>
  <si>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</si>
  <si>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</si>
  <si>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</si>
  <si>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</si>
  <si>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</si>
  <si>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</si>
  <si>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</si>
  <si>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</si>
  <si>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</si>
  <si>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</si>
  <si>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</si>
  <si>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</si>
  <si>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</si>
  <si>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</si>
  <si>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</si>
  <si>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</si>
  <si>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</si>
  <si>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</si>
  <si>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</si>
  <si>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</si>
  <si>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</si>
  <si>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</si>
  <si>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</si>
  <si>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</si>
  <si>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</si>
  <si>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</si>
  <si>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</si>
  <si>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</si>
  <si>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</si>
  <si>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</si>
  <si>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</si>
  <si>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</si>
  <si>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</si>
  <si>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</si>
  <si>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</si>
  <si>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</si>
  <si>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</si>
  <si>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</si>
  <si>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</si>
  <si>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</si>
  <si>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</si>
  <si>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</si>
  <si>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</si>
  <si>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</si>
  <si>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</si>
  <si>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</si>
  <si>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</si>
  <si>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</si>
  <si>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</si>
  <si>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</si>
  <si>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</si>
  <si>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</si>
  <si>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</si>
  <si>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</si>
  <si>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</si>
  <si>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</si>
  <si>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</si>
  <si>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</si>
  <si>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</si>
  <si>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</si>
  <si>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</si>
  <si>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</si>
  <si>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</si>
  <si>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</si>
  <si>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</si>
  <si>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</si>
  <si>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</si>
  <si>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</si>
  <si>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</si>
  <si>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</si>
  <si>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</si>
  <si>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</si>
  <si>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</si>
  <si>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</si>
  <si>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</si>
  <si>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</si>
  <si>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</si>
  <si>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</si>
  <si>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</si>
  <si>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</si>
  <si>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</si>
  <si>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</si>
  <si>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</si>
  <si>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</si>
  <si>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</si>
  <si>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</si>
  <si>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</si>
  <si>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</si>
  <si>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</si>
  <si>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</si>
  <si>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</si>
  <si>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</si>
  <si>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</si>
  <si>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</si>
  <si>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</si>
  <si>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</si>
  <si>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</si>
  <si>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</si>
  <si>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</si>
  <si>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</si>
  <si>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</si>
  <si>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</si>
  <si>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</si>
  <si>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</si>
  <si>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</si>
  <si>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</si>
  <si>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</si>
  <si>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</si>
  <si>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</si>
  <si>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</si>
  <si>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</si>
  <si>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</si>
  <si>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</si>
  <si>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</si>
  <si>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</si>
  <si>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</si>
  <si>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</si>
  <si>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</si>
  <si>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</si>
  <si>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</si>
  <si>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</si>
  <si>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</si>
  <si>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</si>
  <si>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</si>
  <si>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</si>
  <si>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</si>
  <si>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</si>
  <si>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</si>
  <si>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</si>
  <si>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</si>
  <si>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</si>
  <si>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</si>
  <si>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</si>
  <si>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</si>
  <si>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</si>
  <si>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</si>
  <si>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</si>
  <si>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</si>
  <si>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</si>
  <si>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</si>
  <si>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</si>
  <si>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</si>
  <si>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</si>
  <si>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</si>
  <si>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</si>
  <si>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</si>
  <si>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</si>
  <si>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</si>
  <si>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</si>
  <si>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</si>
  <si>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</si>
  <si>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</si>
  <si>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</si>
  <si>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</si>
  <si>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</si>
  <si>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</si>
  <si>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</si>
  <si>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</si>
  <si>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</si>
  <si>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</si>
  <si>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</si>
  <si>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</si>
  <si>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</si>
  <si>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</si>
  <si>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</si>
  <si>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</si>
  <si>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</si>
  <si>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</si>
  <si>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</si>
  <si>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</si>
  <si>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</si>
  <si>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</si>
  <si>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</si>
  <si>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</si>
  <si>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</si>
  <si>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</si>
  <si>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</si>
  <si>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</si>
  <si>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</si>
  <si>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</si>
  <si>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</si>
  <si>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</si>
  <si>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</si>
  <si>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</si>
  <si>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</si>
  <si>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</si>
  <si>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</si>
  <si>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</si>
  <si>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</si>
  <si>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</si>
  <si>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</si>
  <si>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</si>
  <si>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</si>
  <si>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</si>
  <si>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</si>
  <si>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</si>
  <si>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</si>
  <si>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</si>
  <si>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</si>
  <si>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</si>
  <si>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</si>
  <si>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</si>
  <si>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</si>
  <si>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</si>
  <si>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</si>
  <si>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</si>
  <si>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</si>
  <si>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</si>
  <si>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</si>
  <si>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</si>
  <si>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</si>
  <si>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</si>
  <si>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</si>
  <si>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</si>
  <si>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</si>
  <si>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</si>
  <si>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</si>
  <si>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</si>
  <si>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</si>
  <si>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</si>
  <si>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</si>
  <si>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</si>
  <si>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</si>
  <si>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</si>
  <si>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</si>
  <si>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</si>
  <si>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</si>
  <si>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</si>
  <si>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</si>
  <si>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</si>
  <si>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</si>
  <si>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</si>
  <si>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</si>
  <si>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</si>
  <si>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</si>
  <si>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</si>
  <si>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</si>
  <si>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</si>
  <si>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</si>
  <si>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</si>
  <si>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</si>
  <si>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</si>
  <si>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</si>
  <si>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</si>
  <si>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</si>
  <si>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</si>
  <si>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</si>
  <si>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</si>
  <si>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</si>
  <si>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</si>
  <si>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</si>
  <si>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</si>
  <si>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</si>
  <si>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</si>
  <si>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</si>
  <si>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</si>
  <si>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</si>
  <si>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</si>
  <si>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</si>
  <si>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</si>
  <si>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</si>
  <si>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</si>
  <si>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</si>
  <si>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</si>
  <si>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</si>
  <si>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</si>
  <si>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</si>
  <si>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</si>
  <si>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</si>
  <si>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</si>
  <si>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</si>
  <si>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</si>
  <si>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</si>
  <si>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</si>
  <si>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</si>
  <si>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</si>
  <si>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</si>
  <si>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</si>
  <si>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</si>
  <si>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</si>
  <si>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</si>
  <si>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</si>
  <si>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</si>
  <si>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</si>
  <si>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</si>
  <si>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</si>
  <si>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</si>
  <si>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</si>
  <si>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</si>
  <si>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</si>
  <si>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</si>
  <si>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</si>
  <si>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</si>
  <si>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</si>
  <si>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</si>
  <si>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</si>
  <si>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</si>
  <si>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</si>
  <si>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</si>
  <si>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</si>
  <si>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</si>
  <si>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</si>
  <si>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</si>
  <si>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</si>
  <si>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</si>
  <si>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</si>
  <si>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</si>
  <si>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</si>
  <si>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</si>
  <si>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</si>
  <si>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</si>
  <si>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</si>
  <si>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</si>
  <si>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</si>
  <si>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</si>
  <si>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</si>
  <si>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</si>
  <si>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</si>
  <si>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</si>
  <si>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</si>
  <si>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</si>
  <si>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</si>
  <si>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</si>
  <si>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</si>
  <si>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</si>
  <si>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</si>
  <si>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</si>
  <si>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</si>
  <si>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</si>
  <si>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</si>
  <si>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</si>
  <si>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</si>
  <si>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</si>
  <si>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</si>
  <si>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</si>
  <si>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</si>
  <si>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</si>
  <si>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</si>
  <si>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</si>
  <si>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</si>
  <si>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</si>
  <si>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</si>
  <si>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</si>
  <si>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</si>
  <si>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</si>
  <si>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</si>
  <si>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</si>
  <si>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</si>
  <si>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</si>
  <si>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</si>
  <si>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</si>
  <si>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</si>
  <si>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</si>
  <si>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</si>
  <si>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</si>
  <si>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</si>
  <si>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</si>
  <si>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</si>
  <si>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</si>
  <si>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</si>
  <si>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</si>
  <si>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</si>
  <si>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</si>
  <si>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</si>
  <si>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</si>
  <si>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</si>
  <si>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</si>
  <si>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</si>
  <si>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</si>
  <si>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</si>
  <si>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</si>
  <si>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</si>
  <si>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</si>
  <si>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</si>
  <si>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</si>
  <si>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</si>
  <si>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</si>
  <si>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</si>
  <si>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</si>
  <si>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</si>
  <si>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</si>
  <si>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</si>
  <si>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</si>
  <si>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</si>
  <si>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</si>
  <si>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</si>
  <si>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</si>
  <si>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</si>
  <si>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</si>
  <si>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</si>
  <si>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</si>
  <si>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</si>
  <si>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</si>
  <si>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</si>
  <si>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</si>
  <si>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</si>
  <si>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</si>
  <si>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</si>
  <si>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</si>
  <si>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</si>
  <si>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</si>
  <si>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</si>
  <si>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</si>
  <si>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</si>
  <si>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</si>
  <si>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</si>
  <si>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</si>
  <si>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</si>
  <si>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</si>
  <si>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</si>
  <si>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</si>
  <si>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</si>
  <si>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</si>
  <si>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</si>
  <si>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</si>
  <si>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</si>
  <si>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</si>
  <si>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</si>
  <si>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</si>
  <si>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</si>
  <si>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</si>
  <si>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</si>
  <si>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</si>
  <si>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</si>
  <si>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</si>
  <si>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</si>
  <si>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</si>
  <si>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</si>
  <si>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</si>
  <si>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</si>
  <si>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</si>
  <si>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</si>
  <si>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</si>
  <si>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</si>
  <si>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</si>
  <si>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</si>
  <si>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</si>
  <si>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</si>
  <si>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</si>
  <si>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</si>
  <si>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</si>
  <si>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</si>
  <si>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</si>
  <si>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</si>
  <si>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</si>
  <si>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</si>
  <si>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</si>
  <si>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</si>
  <si>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</si>
  <si>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</si>
  <si>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</si>
  <si>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</si>
  <si>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</si>
  <si>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</si>
  <si>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</si>
  <si>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</si>
  <si>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</si>
  <si>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</si>
  <si>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</si>
  <si>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</si>
  <si>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</si>
  <si>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</si>
  <si>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</si>
  <si>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</si>
  <si>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</si>
  <si>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</si>
  <si>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</si>
  <si>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</si>
  <si>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</si>
  <si>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</si>
  <si>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</si>
  <si>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</si>
  <si>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</si>
  <si>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</si>
  <si>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</si>
  <si>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</si>
  <si>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</si>
  <si>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</si>
  <si>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</si>
  <si>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</si>
  <si>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</si>
  <si>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</si>
  <si>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</si>
  <si>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</si>
  <si>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</si>
  <si>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</si>
  <si>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</si>
  <si>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</si>
  <si>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</si>
  <si>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</si>
  <si>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</si>
  <si>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</si>
  <si>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</si>
  <si>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</si>
  <si>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</si>
  <si>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</si>
  <si>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</si>
  <si>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</si>
  <si>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</si>
  <si>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</si>
  <si>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</si>
  <si>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</si>
  <si>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</si>
  <si>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</si>
  <si>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</si>
  <si>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</si>
  <si>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</si>
  <si>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</si>
  <si>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</si>
  <si>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</si>
  <si>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</si>
  <si>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</si>
  <si>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</si>
  <si>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</si>
  <si>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</si>
  <si>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</si>
  <si>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</si>
  <si>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</si>
  <si>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</si>
  <si>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</si>
  <si>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</si>
  <si>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</si>
  <si>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</si>
  <si>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</si>
  <si>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</si>
  <si>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</si>
  <si>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</si>
  <si>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</si>
  <si>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</si>
  <si>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</si>
  <si>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</si>
  <si>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</si>
  <si>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</si>
  <si>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</si>
  <si>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</si>
  <si>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</si>
  <si>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</si>
  <si>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</si>
  <si>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</si>
  <si>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</si>
  <si>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</si>
  <si>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</si>
  <si>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</si>
  <si>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</si>
  <si>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</si>
  <si>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</si>
  <si>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</si>
  <si>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</si>
  <si>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</si>
  <si>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</si>
  <si>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</si>
  <si>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</si>
  <si>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</si>
  <si>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</si>
  <si>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</si>
  <si>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</si>
  <si>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</si>
  <si>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</si>
  <si>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</si>
  <si>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</si>
  <si>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</si>
  <si>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</si>
  <si>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</si>
  <si>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</si>
  <si>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</si>
  <si>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</si>
  <si>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</si>
  <si>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</si>
  <si>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</si>
  <si>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</si>
  <si>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</si>
  <si>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</si>
  <si>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</si>
  <si>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</si>
  <si>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</si>
  <si>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</si>
  <si>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</si>
  <si>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</si>
  <si>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</si>
  <si>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</si>
  <si>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</si>
  <si>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</si>
  <si>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</si>
  <si>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</si>
  <si>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</si>
  <si>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</si>
  <si>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</si>
  <si>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</si>
  <si>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</si>
  <si>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</si>
  <si>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</si>
  <si>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</si>
  <si>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</si>
  <si>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</si>
  <si>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</si>
  <si>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</si>
  <si>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</si>
  <si>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</si>
  <si>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</si>
  <si>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</si>
  <si>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</si>
  <si>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</si>
  <si>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</si>
  <si>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</si>
  <si>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</si>
  <si>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</si>
  <si>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</si>
  <si>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</si>
  <si>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</si>
  <si>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</si>
  <si>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</si>
  <si>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</si>
  <si>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</si>
  <si>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</si>
  <si>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</si>
  <si>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</si>
  <si>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</si>
  <si>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</si>
  <si>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</si>
  <si>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</si>
  <si>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</si>
  <si>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</si>
  <si>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</si>
  <si>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</si>
  <si>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</si>
  <si>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</si>
  <si>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</si>
  <si>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</si>
  <si>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</si>
  <si>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</si>
  <si>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</si>
  <si>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</si>
  <si>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</si>
  <si>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</si>
  <si>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</si>
  <si>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</si>
  <si>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</si>
  <si>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</si>
  <si>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</si>
  <si>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</si>
  <si>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</si>
  <si>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</si>
  <si>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</si>
  <si>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</si>
  <si>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</si>
  <si>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</si>
  <si>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</si>
  <si>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</si>
  <si>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</si>
  <si>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</si>
  <si>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</si>
  <si>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</si>
  <si>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</si>
  <si>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</si>
  <si>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</si>
  <si>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</si>
  <si>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</si>
  <si>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</si>
  <si>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</si>
  <si>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</si>
  <si>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</si>
  <si>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</si>
  <si>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</si>
  <si>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</si>
  <si>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</si>
  <si>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</si>
  <si>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</si>
  <si>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</si>
  <si>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</si>
  <si>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</si>
  <si>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</si>
  <si>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</si>
  <si>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</si>
  <si>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</si>
  <si>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</si>
  <si>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</si>
  <si>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</si>
  <si>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</si>
  <si>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</si>
  <si>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</si>
  <si>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</si>
  <si>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</si>
  <si>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</si>
  <si>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</si>
  <si>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</si>
  <si>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</si>
  <si>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</si>
  <si>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</si>
  <si>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</si>
  <si>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</si>
  <si>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</si>
  <si>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</si>
  <si>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</si>
  <si>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</si>
  <si>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</si>
  <si>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</si>
  <si>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</si>
  <si>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</si>
  <si>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</si>
  <si>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</si>
  <si>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</si>
  <si>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</si>
  <si>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</si>
  <si>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</si>
  <si>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</si>
  <si>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</si>
  <si>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</si>
  <si>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</si>
  <si>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</si>
  <si>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</si>
  <si>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</si>
  <si>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</si>
  <si>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</si>
  <si>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</si>
  <si>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</si>
  <si>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</si>
  <si>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</si>
  <si>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</si>
  <si>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</si>
  <si>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</si>
  <si>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</si>
  <si>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</si>
  <si>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</si>
  <si>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</si>
  <si>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</si>
  <si>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</si>
  <si>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</si>
  <si>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</si>
  <si>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</si>
  <si>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</si>
  <si>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</si>
  <si>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</si>
  <si>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</si>
  <si>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</si>
  <si>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</si>
  <si>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</si>
  <si>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</si>
  <si>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</si>
  <si>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</si>
  <si>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</si>
  <si>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</si>
  <si>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</si>
  <si>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</si>
  <si>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</si>
  <si>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</si>
  <si>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</si>
  <si>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</si>
  <si>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</si>
  <si>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</si>
  <si>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</si>
  <si>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</si>
  <si>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</si>
  <si>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</si>
  <si>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</si>
  <si>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</si>
  <si>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</si>
  <si>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</si>
  <si>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</si>
  <si>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</si>
  <si>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</si>
  <si>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</si>
  <si>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</si>
  <si>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</si>
  <si>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</si>
  <si>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</si>
  <si>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</si>
  <si>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</si>
  <si>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</si>
  <si>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</si>
  <si>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</si>
  <si>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</si>
  <si>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</si>
  <si>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</si>
  <si>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</si>
  <si>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</si>
  <si>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</si>
  <si>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</si>
  <si>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</si>
  <si>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</si>
  <si>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</si>
  <si>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</si>
  <si>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</si>
  <si>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</si>
  <si>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</si>
  <si>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</si>
  <si>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</si>
  <si>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</si>
  <si>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</si>
  <si>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</si>
  <si>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</si>
  <si>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</si>
  <si>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</si>
  <si>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</si>
  <si>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</si>
  <si>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</si>
  <si>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</si>
  <si>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</si>
  <si>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</si>
  <si>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</si>
  <si>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</si>
  <si>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</si>
  <si>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</si>
  <si>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</si>
  <si>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</si>
  <si>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</si>
  <si>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</si>
  <si>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</si>
  <si>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</si>
  <si>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</si>
  <si>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</si>
  <si>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</si>
  <si>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</si>
  <si>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</si>
  <si>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</si>
  <si>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</si>
  <si>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</si>
  <si>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</si>
  <si>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</si>
  <si>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</si>
  <si>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</si>
  <si>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</si>
  <si>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</si>
  <si>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</si>
  <si>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</si>
  <si>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</si>
  <si>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</si>
  <si>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</si>
  <si>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</si>
  <si>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</si>
  <si>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</si>
  <si>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</si>
  <si>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</si>
  <si>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</si>
  <si>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</si>
  <si>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</si>
  <si>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</si>
  <si>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</si>
  <si>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</si>
  <si>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</si>
  <si>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</si>
  <si>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</si>
  <si>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</si>
  <si>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</si>
  <si>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</si>
  <si>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</si>
  <si>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</si>
  <si>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</si>
  <si>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</si>
  <si>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</si>
  <si>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</si>
  <si>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</si>
  <si>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</si>
  <si>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</si>
  <si>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</si>
  <si>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</si>
  <si>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</si>
  <si>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</si>
  <si>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</si>
  <si>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</si>
  <si>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</si>
  <si>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</si>
  <si>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</si>
  <si>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</si>
  <si>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</si>
  <si>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</si>
  <si>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</si>
  <si>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</si>
  <si>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</si>
  <si>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</si>
  <si>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</si>
  <si>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</si>
  <si>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</si>
  <si>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</si>
  <si>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</si>
  <si>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</si>
  <si>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</si>
  <si>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</si>
  <si>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</si>
  <si>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</si>
  <si>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</si>
  <si>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</si>
  <si>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</si>
  <si>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</si>
  <si>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</si>
  <si>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</si>
  <si>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</si>
  <si>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</si>
  <si>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</si>
  <si>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</si>
  <si>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</si>
  <si>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</si>
  <si>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</si>
  <si>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</si>
  <si>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</si>
  <si>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</si>
  <si>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</si>
  <si>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</si>
  <si>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</si>
  <si>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</si>
  <si>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</si>
  <si>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</si>
  <si>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</si>
  <si>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</si>
  <si>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</si>
  <si>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</si>
  <si>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</si>
  <si>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</si>
  <si>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</si>
  <si>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</si>
  <si>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</si>
  <si>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</si>
  <si>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</si>
  <si>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</si>
  <si>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</si>
  <si>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</si>
  <si>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</si>
  <si>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</si>
  <si>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</si>
  <si>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</si>
  <si>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</si>
  <si>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</si>
  <si>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</si>
  <si>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</si>
  <si>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</si>
  <si>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</si>
  <si>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</si>
  <si>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</si>
  <si>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</si>
  <si>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</si>
  <si>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</si>
  <si>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</si>
  <si>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</si>
  <si>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</si>
  <si>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</si>
  <si>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</si>
  <si>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</si>
  <si>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</si>
  <si>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</si>
  <si>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</si>
  <si>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</si>
  <si>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</si>
  <si>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</si>
  <si>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</si>
  <si>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</si>
  <si>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</si>
  <si>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</si>
  <si>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</si>
  <si>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</si>
  <si>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</si>
  <si>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</si>
  <si>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</si>
  <si>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</si>
  <si>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</si>
  <si>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</si>
  <si>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</si>
  <si>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</si>
  <si>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</si>
  <si>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</si>
  <si>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</si>
  <si>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</si>
  <si>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</si>
  <si>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</si>
  <si>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</si>
  <si>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</si>
  <si>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</si>
  <si>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</si>
  <si>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</si>
  <si>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</si>
  <si>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</si>
  <si>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</si>
  <si>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</si>
  <si>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</si>
  <si>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</si>
  <si>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</si>
  <si>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</si>
  <si>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</si>
  <si>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</si>
  <si>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</si>
  <si>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</si>
  <si>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</si>
  <si>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</si>
  <si>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</si>
  <si>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</si>
  <si>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</si>
  <si>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</si>
  <si>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</si>
  <si>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</si>
  <si>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</si>
  <si>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</si>
  <si>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</si>
  <si>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</si>
  <si>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</si>
  <si>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</si>
  <si>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</si>
  <si>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</si>
  <si>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</si>
  <si>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</si>
  <si>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</si>
  <si>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</si>
  <si>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</si>
  <si>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</si>
  <si>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</si>
  <si>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</si>
  <si>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</si>
  <si>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</si>
  <si>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</si>
  <si>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</si>
  <si>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</si>
  <si>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</si>
  <si>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</si>
  <si>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</si>
  <si>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</si>
  <si>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</si>
  <si>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</si>
  <si>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</si>
  <si>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</si>
  <si>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</si>
  <si>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</si>
  <si>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</si>
  <si>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</si>
  <si>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</si>
  <si>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</si>
  <si>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</si>
  <si>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</si>
  <si>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</si>
  <si>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</si>
  <si>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</si>
  <si>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</si>
  <si>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</si>
  <si>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</si>
  <si>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</si>
  <si>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</si>
  <si>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</si>
  <si>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</si>
  <si>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</si>
  <si>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</si>
  <si>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</si>
  <si>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</si>
  <si>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</si>
  <si>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</si>
  <si>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</si>
  <si>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</si>
  <si>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</si>
  <si>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</si>
  <si>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</si>
  <si>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</si>
  <si>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</si>
  <si>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</si>
  <si>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</si>
  <si>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</si>
  <si>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</si>
  <si>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</si>
  <si>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</si>
  <si>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</si>
  <si>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</si>
  <si>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</si>
  <si>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</si>
  <si>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</si>
  <si>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</si>
  <si>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</si>
  <si>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</si>
  <si>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</si>
  <si>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</si>
  <si>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</si>
  <si>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</si>
  <si>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</si>
  <si>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</si>
  <si>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</si>
  <si>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</si>
  <si>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</si>
  <si>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</si>
  <si>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</si>
  <si>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</si>
  <si>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</si>
  <si>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</si>
  <si>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</si>
  <si>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</si>
  <si>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</si>
  <si>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</si>
  <si>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</si>
  <si>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</si>
  <si>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</si>
  <si>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</si>
  <si>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</si>
  <si>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</si>
  <si>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</si>
  <si>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</si>
  <si>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</si>
  <si>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</si>
  <si>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</si>
  <si>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</si>
  <si>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</si>
  <si>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</si>
  <si>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</si>
  <si>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</si>
  <si>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</si>
  <si>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</si>
  <si>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</si>
  <si>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</si>
  <si>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</si>
  <si>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</si>
  <si>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</si>
  <si>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</si>
  <si>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</si>
  <si>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</si>
  <si>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</si>
  <si>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</si>
  <si>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</si>
  <si>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</si>
  <si>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</si>
  <si>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</si>
  <si>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</si>
  <si>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</si>
  <si>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</si>
  <si>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</si>
  <si>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</si>
  <si>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</si>
  <si>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</si>
  <si>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</si>
  <si>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</si>
  <si>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</si>
  <si>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</si>
  <si>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</si>
  <si>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</si>
  <si>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</si>
  <si>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</si>
  <si>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</si>
  <si>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</si>
  <si>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</si>
  <si>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</si>
  <si>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</si>
  <si>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</si>
  <si>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</si>
  <si>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</si>
  <si>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</si>
  <si>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</si>
  <si>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</si>
  <si>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</si>
  <si>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</si>
  <si>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</si>
  <si>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</si>
  <si>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</si>
  <si>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</si>
  <si>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</si>
  <si>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</si>
  <si>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</si>
  <si>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</si>
  <si>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</si>
  <si>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</si>
  <si>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</si>
  <si>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</si>
  <si>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</si>
  <si>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</si>
  <si>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</si>
  <si>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</si>
  <si>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</si>
  <si>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</si>
  <si>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</si>
  <si>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</si>
  <si>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</si>
  <si>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</si>
  <si>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</si>
  <si>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</si>
  <si>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</si>
  <si>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</si>
  <si>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</si>
  <si>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</si>
  <si>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</si>
  <si>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</si>
  <si>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</si>
  <si>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</si>
  <si>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</si>
  <si>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</si>
  <si>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</si>
  <si>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</si>
  <si>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</si>
  <si>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</si>
  <si>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</si>
  <si>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</si>
  <si>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</si>
  <si>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</si>
  <si>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</si>
  <si>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</si>
  <si>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</si>
  <si>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</si>
  <si>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</si>
  <si>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</si>
  <si>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</si>
  <si>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</si>
  <si>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</si>
  <si>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</si>
  <si>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</si>
  <si>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</si>
  <si>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</si>
  <si>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</si>
  <si>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</si>
  <si>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</si>
  <si>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</si>
  <si>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</si>
  <si>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</si>
  <si>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</si>
  <si>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</si>
  <si>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</si>
  <si>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</si>
  <si>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</si>
  <si>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</si>
  <si>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</si>
  <si>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</si>
  <si>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</si>
  <si>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</si>
  <si>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</si>
  <si>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</si>
  <si>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</si>
  <si>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</si>
  <si>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</si>
  <si>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</si>
  <si>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</si>
  <si>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</si>
  <si>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</si>
  <si>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</si>
  <si>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</si>
  <si>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</si>
  <si>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</si>
  <si>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</si>
  <si>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</si>
  <si>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</si>
  <si>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</si>
  <si>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</si>
  <si>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</si>
  <si>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</si>
  <si>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</si>
  <si>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</si>
  <si>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</si>
  <si>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</si>
  <si>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</si>
  <si>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</si>
  <si>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</si>
  <si>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</si>
  <si>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</si>
  <si>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</si>
  <si>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</si>
  <si>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</si>
  <si>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</si>
  <si>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</si>
  <si>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</si>
  <si>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</si>
  <si>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</si>
  <si>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</si>
  <si>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</si>
  <si>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</si>
  <si>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</si>
  <si>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</si>
  <si>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</si>
  <si>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</si>
  <si>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</si>
  <si>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</si>
  <si>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</si>
  <si>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</si>
  <si>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</si>
  <si>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</si>
  <si>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</si>
  <si>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</si>
  <si>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</si>
  <si>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</si>
  <si>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</si>
  <si>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</si>
  <si>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</si>
  <si>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</si>
  <si>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</si>
  <si>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</si>
  <si>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</si>
  <si>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</si>
  <si>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</si>
  <si>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</si>
  <si>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</si>
  <si>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</si>
  <si>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</si>
  <si>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</si>
  <si>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</si>
  <si>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</si>
  <si>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</si>
  <si>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</si>
  <si>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</si>
  <si>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</si>
  <si>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</si>
  <si>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</si>
  <si>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</si>
  <si>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</si>
  <si>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</si>
  <si>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</si>
  <si>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</si>
  <si>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</si>
  <si>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</si>
  <si>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</si>
  <si>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</si>
  <si>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</si>
  <si>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</si>
  <si>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</si>
  <si>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</si>
  <si>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</si>
  <si>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</si>
  <si>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</si>
  <si>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</si>
  <si>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</si>
  <si>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</si>
  <si>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</si>
  <si>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</si>
  <si>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</si>
  <si>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</si>
  <si>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</si>
  <si>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</si>
  <si>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</si>
  <si>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</si>
  <si>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</si>
  <si>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</si>
  <si>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</si>
  <si>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</si>
  <si>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</si>
  <si>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</si>
  <si>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</si>
  <si>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</si>
  <si>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</si>
  <si>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</si>
  <si>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</si>
  <si>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</si>
  <si>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</si>
  <si>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</si>
  <si>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</si>
  <si>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</si>
  <si>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</si>
  <si>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</si>
  <si>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</si>
  <si>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</si>
  <si>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</si>
  <si>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</si>
  <si>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</si>
  <si>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</si>
  <si>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</si>
  <si>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</si>
  <si>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</si>
  <si>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</si>
  <si>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</si>
  <si>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</si>
  <si>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</si>
  <si>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</si>
  <si>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</si>
  <si>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</si>
  <si>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</si>
  <si>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</si>
  <si>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</si>
  <si>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</si>
  <si>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</si>
  <si>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</si>
  <si>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</si>
  <si>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</si>
  <si>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</si>
  <si>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</si>
  <si>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</si>
  <si>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</si>
  <si>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</si>
  <si>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</si>
  <si>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</si>
  <si>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</si>
  <si>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</si>
  <si>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</si>
  <si>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</si>
  <si>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</si>
  <si>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</si>
  <si>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</si>
  <si>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</si>
  <si>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</si>
  <si>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</si>
  <si>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</si>
  <si>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</si>
  <si>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</si>
  <si>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</si>
  <si>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</si>
  <si>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</si>
  <si>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</si>
  <si>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</si>
  <si>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</si>
  <si>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</si>
  <si>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</si>
  <si>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</si>
  <si>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</si>
  <si>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</si>
  <si>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</si>
  <si>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</si>
  <si>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</si>
  <si>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</si>
  <si>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</si>
  <si>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</si>
  <si>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</si>
  <si>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</si>
  <si>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</si>
  <si>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</si>
  <si>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</si>
  <si>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</si>
  <si>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</si>
  <si>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</si>
  <si>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</si>
  <si>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</si>
  <si>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</si>
  <si>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</si>
  <si>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</si>
  <si>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</si>
  <si>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</si>
  <si>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</si>
  <si>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</si>
  <si>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</si>
  <si>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</si>
  <si>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</si>
  <si>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</si>
  <si>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</si>
  <si>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</si>
  <si>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</si>
  <si>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</si>
  <si>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</si>
  <si>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</si>
  <si>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</si>
  <si>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</si>
  <si>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</si>
  <si>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</si>
  <si>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</si>
  <si>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</si>
  <si>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</si>
  <si>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</si>
  <si>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</si>
  <si>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</si>
  <si>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</si>
  <si>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</si>
  <si>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</si>
  <si>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</si>
  <si>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</si>
  <si>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</si>
  <si>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</si>
  <si>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</si>
  <si>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</si>
  <si>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</si>
  <si>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</si>
  <si>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</si>
  <si>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</si>
  <si>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</si>
  <si>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</si>
  <si>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</si>
  <si>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</si>
  <si>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</si>
  <si>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</si>
  <si>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</si>
  <si>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</si>
  <si>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</si>
  <si>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</si>
  <si>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</si>
  <si>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</si>
  <si>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</si>
  <si>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</si>
  <si>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</si>
  <si>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</si>
  <si>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</si>
  <si>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</si>
  <si>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</si>
  <si>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</si>
  <si>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</si>
  <si>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</si>
  <si>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</si>
  <si>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</si>
  <si>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</si>
  <si>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</si>
  <si>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</si>
  <si>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</si>
  <si>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</si>
  <si>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</si>
  <si>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</si>
  <si>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</si>
  <si>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</si>
  <si>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</si>
  <si>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</si>
  <si>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</si>
  <si>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</si>
  <si>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</si>
  <si>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</si>
  <si>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</si>
  <si>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</si>
  <si>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</si>
  <si>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</si>
  <si>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</si>
  <si>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</si>
  <si>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</si>
  <si>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</si>
  <si>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</si>
  <si>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</si>
  <si>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</si>
  <si>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</si>
  <si>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</si>
  <si>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</si>
  <si>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</si>
  <si>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</si>
  <si>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</si>
  <si>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</si>
  <si>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</si>
  <si>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</si>
  <si>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</si>
  <si>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</si>
  <si>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</si>
  <si>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</si>
  <si>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</si>
  <si>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</si>
  <si>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</si>
  <si>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</si>
  <si>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</si>
  <si>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</si>
  <si>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</si>
  <si>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</si>
  <si>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</si>
  <si>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</si>
  <si>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</si>
  <si>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</si>
  <si>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</si>
  <si>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</si>
  <si>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</si>
  <si>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</si>
  <si>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</si>
  <si>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</si>
  <si>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</si>
  <si>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</si>
  <si>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</si>
  <si>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</si>
  <si>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</si>
  <si>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</si>
  <si>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</si>
  <si>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</si>
  <si>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</si>
  <si>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</si>
  <si>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</si>
  <si>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</si>
  <si>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</si>
  <si>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</si>
  <si>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</si>
  <si>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</si>
  <si>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</si>
  <si>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</si>
  <si>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</si>
  <si>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</si>
  <si>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</si>
  <si>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</si>
  <si>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</si>
  <si>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</si>
  <si>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</si>
  <si>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</si>
  <si>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</si>
  <si>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</si>
  <si>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</si>
  <si>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</si>
  <si>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</si>
  <si>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</si>
  <si>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</si>
  <si>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</si>
  <si>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</si>
  <si>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</si>
  <si>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</si>
  <si>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</si>
  <si>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</si>
  <si>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</si>
  <si>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</si>
  <si>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</si>
  <si>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</si>
  <si>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</si>
  <si>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</si>
  <si>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</si>
  <si>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</si>
  <si>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</si>
  <si>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</si>
  <si>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</si>
  <si>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</si>
  <si>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</si>
  <si>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</si>
  <si>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</si>
  <si>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</si>
  <si>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</si>
  <si>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</si>
  <si>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</si>
  <si>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</si>
  <si>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</si>
  <si>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</si>
  <si>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</si>
  <si>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</si>
  <si>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</si>
  <si>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</si>
  <si>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</si>
  <si>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</si>
  <si>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</si>
  <si>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</si>
  <si>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</si>
  <si>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</si>
  <si>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</si>
  <si>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</si>
  <si>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</si>
  <si>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</si>
  <si>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</si>
  <si>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</si>
  <si>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</si>
  <si>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</si>
  <si>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</si>
  <si>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</si>
  <si>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</si>
  <si>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</si>
  <si>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</si>
  <si>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</si>
  <si>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</si>
  <si>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</si>
  <si>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</si>
  <si>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</si>
  <si>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</si>
  <si>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</si>
  <si>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</si>
  <si>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</si>
  <si>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</si>
  <si>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</si>
  <si>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</si>
  <si>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</si>
  <si>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</si>
  <si>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</si>
  <si>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</si>
  <si>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</si>
  <si>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</si>
  <si>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</si>
  <si>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</si>
  <si>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</si>
  <si>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</si>
  <si>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</si>
  <si>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</si>
  <si>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</si>
  <si>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</si>
  <si>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</si>
  <si>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</si>
  <si>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</si>
  <si>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</si>
  <si>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</si>
  <si>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</si>
  <si>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</si>
  <si>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</si>
  <si>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</si>
  <si>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</si>
  <si>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</si>
  <si>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</si>
  <si>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</si>
  <si>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</si>
  <si>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</si>
  <si>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</si>
  <si>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</si>
  <si>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</si>
  <si>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</si>
  <si>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</si>
  <si>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</si>
  <si>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</si>
  <si>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</si>
  <si>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</si>
  <si>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</si>
  <si>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</si>
  <si>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</si>
  <si>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</si>
  <si>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</si>
  <si>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</si>
  <si>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</si>
  <si>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</si>
  <si>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</si>
  <si>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</si>
  <si>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</si>
  <si>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</si>
  <si>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</si>
  <si>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</si>
  <si>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</si>
  <si>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</si>
  <si>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</si>
  <si>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</si>
  <si>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</si>
  <si>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</si>
  <si>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</si>
  <si>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</si>
  <si>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</si>
  <si>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</si>
  <si>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</si>
  <si>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</si>
  <si>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</si>
  <si>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</si>
  <si>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</si>
  <si>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</si>
  <si>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</si>
  <si>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</si>
  <si>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</si>
  <si>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</si>
  <si>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</si>
  <si>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</si>
  <si>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</si>
  <si>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</si>
  <si>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</si>
  <si>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</si>
  <si>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</si>
  <si>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</si>
  <si>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</si>
  <si>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</si>
  <si>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</si>
  <si>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</si>
  <si>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</si>
  <si>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</si>
  <si>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</si>
  <si>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</si>
  <si>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</si>
  <si>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</si>
  <si>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</si>
  <si>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</si>
  <si>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</si>
  <si>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</si>
  <si>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</si>
  <si>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</si>
  <si>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</si>
  <si>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</si>
  <si>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</si>
  <si>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</si>
  <si>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</si>
  <si>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</si>
  <si>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</si>
  <si>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</si>
  <si>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</si>
  <si>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</si>
  <si>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</si>
  <si>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</si>
  <si>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</si>
  <si>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</si>
  <si>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</si>
  <si>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</si>
  <si>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</si>
  <si>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</si>
  <si>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</si>
  <si>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</si>
  <si>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</si>
  <si>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</si>
  <si>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</si>
  <si>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</si>
  <si>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</si>
  <si>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</si>
  <si>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</si>
  <si>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</si>
  <si>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</si>
  <si>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</si>
  <si>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</si>
  <si>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</si>
  <si>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</si>
  <si>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</si>
  <si>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</si>
  <si>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</si>
  <si>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</si>
  <si>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</si>
  <si>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</si>
  <si>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</si>
  <si>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</si>
  <si>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</si>
  <si>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</si>
  <si>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</si>
  <si>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</si>
  <si>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</si>
  <si>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</si>
  <si>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</si>
  <si>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</si>
  <si>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</si>
  <si>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</si>
  <si>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</si>
  <si>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</si>
  <si>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</si>
  <si>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</si>
  <si>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</si>
  <si>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</si>
  <si>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</si>
  <si>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</si>
  <si>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</si>
  <si>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</si>
  <si>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</si>
  <si>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</si>
  <si>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</si>
  <si>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</si>
  <si>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</si>
  <si>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</si>
  <si>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</si>
  <si>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</si>
  <si>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</si>
  <si>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</si>
  <si>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</si>
  <si>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</si>
  <si>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</si>
  <si>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</si>
  <si>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</si>
  <si>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</si>
  <si>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</si>
  <si>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</si>
  <si>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</si>
  <si>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</si>
  <si>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</si>
  <si>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</si>
  <si>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</si>
  <si>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</si>
  <si>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</si>
  <si>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</si>
  <si>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</si>
  <si>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</si>
  <si>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</si>
  <si>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</si>
  <si>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</si>
  <si>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</si>
  <si>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</si>
  <si>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</si>
  <si>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</si>
  <si>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</si>
  <si>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</si>
  <si>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</si>
  <si>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</si>
  <si>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</si>
  <si>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</si>
  <si>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</si>
  <si>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</si>
  <si>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</si>
  <si>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</si>
  <si>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</si>
  <si>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</si>
  <si>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</si>
  <si>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</si>
  <si>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</si>
  <si>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</si>
  <si>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</si>
  <si>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</si>
  <si>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</si>
  <si>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</si>
  <si>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</si>
  <si>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</si>
  <si>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</si>
  <si>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</si>
  <si>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</si>
  <si>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</si>
  <si>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</si>
  <si>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</si>
  <si>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</si>
  <si>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</si>
  <si>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</si>
  <si>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</si>
  <si>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</si>
  <si>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</si>
  <si>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</si>
  <si>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</si>
  <si>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</si>
  <si>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</si>
  <si>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</si>
  <si>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</si>
  <si>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</si>
  <si>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</si>
  <si>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</si>
  <si>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</si>
  <si>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</si>
  <si>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</si>
  <si>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</si>
  <si>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</si>
  <si>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</si>
  <si>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</si>
  <si>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</si>
  <si>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</si>
  <si>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</si>
  <si>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</si>
  <si>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</si>
  <si>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</si>
  <si>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</si>
  <si>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</si>
  <si>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</si>
  <si>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</si>
  <si>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</si>
  <si>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</si>
  <si>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</si>
  <si>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</si>
  <si>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</si>
  <si>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</si>
  <si>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</si>
  <si>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</si>
  <si>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</si>
  <si>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</si>
  <si>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</si>
  <si>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</si>
  <si>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</si>
  <si>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</si>
  <si>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</si>
  <si>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</si>
  <si>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</si>
  <si>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</si>
  <si>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</si>
  <si>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</si>
  <si>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</si>
  <si>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</si>
  <si>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</si>
  <si>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</si>
  <si>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</si>
  <si>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</si>
  <si>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</si>
  <si>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</si>
  <si>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</si>
  <si>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</si>
  <si>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</si>
  <si>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</si>
  <si>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</si>
  <si>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</si>
  <si>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</si>
  <si>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</si>
  <si>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</si>
  <si>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</si>
  <si>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</si>
  <si>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</si>
  <si>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</si>
  <si>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</si>
  <si>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</si>
  <si>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</si>
  <si>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</si>
  <si>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</si>
  <si>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</si>
  <si>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</si>
  <si>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</si>
  <si>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</si>
  <si>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</si>
  <si>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</si>
  <si>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</si>
  <si>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</si>
  <si>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</si>
  <si>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</si>
  <si>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</si>
  <si>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</si>
  <si>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</si>
  <si>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</si>
  <si>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</si>
  <si>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</si>
  <si>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</si>
  <si>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</si>
  <si>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</si>
  <si>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</si>
  <si>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</si>
  <si>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</si>
  <si>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</si>
  <si>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</si>
  <si>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</si>
  <si>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</si>
  <si>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</si>
  <si>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</si>
  <si>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</si>
  <si>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</si>
  <si>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</si>
  <si>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</si>
  <si>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</si>
  <si>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</si>
  <si>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</si>
  <si>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</si>
  <si>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</si>
  <si>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</si>
  <si>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</si>
  <si>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</si>
  <si>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</si>
  <si>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</si>
  <si>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</si>
  <si>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</si>
  <si>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</si>
  <si>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</si>
  <si>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</si>
  <si>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</si>
  <si>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</si>
  <si>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</si>
  <si>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</si>
  <si>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</si>
  <si>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</si>
  <si>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</si>
  <si>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</si>
  <si>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</si>
  <si>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</si>
  <si>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</si>
  <si>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</si>
  <si>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</si>
  <si>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</si>
  <si>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</si>
  <si>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</si>
  <si>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</si>
  <si>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</si>
  <si>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</si>
  <si>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</si>
  <si>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</si>
  <si>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</si>
  <si>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</si>
  <si>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</si>
  <si>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</si>
  <si>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</si>
  <si>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</si>
  <si>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</si>
  <si>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</si>
  <si>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</si>
  <si>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</si>
  <si>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</si>
  <si>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</si>
  <si>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</si>
  <si>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</si>
  <si>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</si>
  <si>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</si>
  <si>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</si>
  <si>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</si>
  <si>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</si>
  <si>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</si>
  <si>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</si>
  <si>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</si>
  <si>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</si>
  <si>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</si>
  <si>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</si>
  <si>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</si>
  <si>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</si>
  <si>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</si>
  <si>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</si>
  <si>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</si>
  <si>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</si>
  <si>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</si>
  <si>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</si>
  <si>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</si>
  <si>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</si>
  <si>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</si>
  <si>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</si>
  <si>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</si>
  <si>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</si>
  <si>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</si>
  <si>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</si>
  <si>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</si>
  <si>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</si>
  <si>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</si>
  <si>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</si>
  <si>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</si>
  <si>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</si>
  <si>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</si>
  <si>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</si>
  <si>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</si>
  <si>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</si>
  <si>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</si>
  <si>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</si>
  <si>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</si>
  <si>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</si>
  <si>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</si>
  <si>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</si>
  <si>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</si>
  <si>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</si>
  <si>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</si>
  <si>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</si>
  <si>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</si>
  <si>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</si>
  <si>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</si>
  <si>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</si>
  <si>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</si>
  <si>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</si>
  <si>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</si>
  <si>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</si>
  <si>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</si>
  <si>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</si>
  <si>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</si>
  <si>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</si>
  <si>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</si>
  <si>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</si>
  <si>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</si>
  <si>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</si>
  <si>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</si>
  <si>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</si>
  <si>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</si>
  <si>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</si>
  <si>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</si>
  <si>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</si>
  <si>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</si>
  <si>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</si>
  <si>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</si>
  <si>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</si>
  <si>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</si>
  <si>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</si>
  <si>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</si>
  <si>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</si>
  <si>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</si>
  <si>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</si>
  <si>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</si>
  <si>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</si>
  <si>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</si>
  <si>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</si>
  <si>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</si>
  <si>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</si>
  <si>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</si>
  <si>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</si>
  <si>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</si>
  <si>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</si>
  <si>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</si>
  <si>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</si>
  <si>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</si>
  <si>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</si>
  <si>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</si>
  <si>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</si>
  <si>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</si>
  <si>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</si>
  <si>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</si>
  <si>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</si>
  <si>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</si>
  <si>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</si>
  <si>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</si>
  <si>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</si>
  <si>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</si>
  <si>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</si>
  <si>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</si>
  <si>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</si>
  <si>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</si>
  <si>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</si>
  <si>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</si>
  <si>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</si>
  <si>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</si>
  <si>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</si>
  <si>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</si>
  <si>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</si>
  <si>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</si>
  <si>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</si>
  <si>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</si>
  <si>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</si>
  <si>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</si>
  <si>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</si>
  <si>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</si>
  <si>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</si>
  <si>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</si>
  <si>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</si>
  <si>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</si>
  <si>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</si>
  <si>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</si>
  <si>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</si>
  <si>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</si>
  <si>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</si>
  <si>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</si>
  <si>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</si>
  <si>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</si>
  <si>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</si>
  <si>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</si>
  <si>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</si>
  <si>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</si>
  <si>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</si>
  <si>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</si>
  <si>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</si>
  <si>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</si>
  <si>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</si>
  <si>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</si>
  <si>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</si>
  <si>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</si>
  <si>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</si>
  <si>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</si>
  <si>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</si>
  <si>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</si>
  <si>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</si>
  <si>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</si>
  <si>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</si>
  <si>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</si>
  <si>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</si>
  <si>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</si>
  <si>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</si>
  <si>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</si>
  <si>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</si>
  <si>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</si>
  <si>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</si>
  <si>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</si>
  <si>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</si>
  <si>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</si>
  <si>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</si>
  <si>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</si>
  <si>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</si>
  <si>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</si>
  <si>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</si>
  <si>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</si>
  <si>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</si>
  <si>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</si>
  <si>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</si>
  <si>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</si>
  <si>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</si>
  <si>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</si>
  <si>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</si>
  <si>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</si>
  <si>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</si>
  <si>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</si>
  <si>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</si>
  <si>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</si>
  <si>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</si>
  <si>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</si>
  <si>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</si>
  <si>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</si>
  <si>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</si>
  <si>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</si>
  <si>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</si>
  <si>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</si>
  <si>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</si>
  <si>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</si>
  <si>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</si>
  <si>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</si>
  <si>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</si>
  <si>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</si>
  <si>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</si>
  <si>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</si>
  <si>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</si>
  <si>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</si>
  <si>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</si>
  <si>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</si>
  <si>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</si>
  <si>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</si>
  <si>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</si>
  <si>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</si>
  <si>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</si>
  <si>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</si>
  <si>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</si>
  <si>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</si>
  <si>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</si>
  <si>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</si>
  <si>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</si>
  <si>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</si>
  <si>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</si>
  <si>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</si>
  <si>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</si>
  <si>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</si>
  <si>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</si>
  <si>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</si>
  <si>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</si>
  <si>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</si>
  <si>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</si>
  <si>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</si>
  <si>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</si>
  <si>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</si>
  <si>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</si>
  <si>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</si>
  <si>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</si>
  <si>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</si>
  <si>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</si>
  <si>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</si>
  <si>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</si>
  <si>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</si>
  <si>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</si>
  <si>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</si>
  <si>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</si>
  <si>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</si>
  <si>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</si>
  <si>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</si>
  <si>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</si>
  <si>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</si>
  <si>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</si>
  <si>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</si>
  <si>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</si>
  <si>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</si>
  <si>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</si>
  <si>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</si>
  <si>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</si>
  <si>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</si>
  <si>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</si>
  <si>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</si>
  <si>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</si>
  <si>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</si>
  <si>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</si>
  <si>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</si>
  <si>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</si>
  <si>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</si>
  <si>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</si>
  <si>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</si>
  <si>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</si>
  <si>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</si>
  <si>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</si>
  <si>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</si>
  <si>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</si>
  <si>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</si>
  <si>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</si>
  <si>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</si>
  <si>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</si>
  <si>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</si>
  <si>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</si>
  <si>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</si>
  <si>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</si>
  <si>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</si>
  <si>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</si>
  <si>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</si>
  <si>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</si>
  <si>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</si>
  <si>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</si>
  <si>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</si>
  <si>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</si>
  <si>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</si>
  <si>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</si>
  <si>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</si>
  <si>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</si>
  <si>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</si>
  <si>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</si>
  <si>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</si>
  <si>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</si>
  <si>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</si>
  <si>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</si>
  <si>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</si>
  <si>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</si>
  <si>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</si>
  <si>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</si>
  <si>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</si>
  <si>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</si>
  <si>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</si>
  <si>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</si>
  <si>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</si>
  <si>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</si>
  <si>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</si>
  <si>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</si>
  <si>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</si>
  <si>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</si>
  <si>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</si>
  <si>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</si>
  <si>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</si>
  <si>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</si>
  <si>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</si>
  <si>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</si>
  <si>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</si>
  <si>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</si>
  <si>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</si>
  <si>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</si>
  <si>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</si>
  <si>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</si>
  <si>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</si>
  <si>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</si>
  <si>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</si>
  <si>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</si>
  <si>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</si>
  <si>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</si>
  <si>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</si>
  <si>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</si>
  <si>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</si>
  <si>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</si>
  <si>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</si>
  <si>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</si>
  <si>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</si>
  <si>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</si>
  <si>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</si>
  <si>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</si>
  <si>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</si>
  <si>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</si>
  <si>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</si>
  <si>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</si>
  <si>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</si>
  <si>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</si>
  <si>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</si>
  <si>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</si>
  <si>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</si>
  <si>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</si>
  <si>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</si>
  <si>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</si>
  <si>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</si>
  <si>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</si>
  <si>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</si>
  <si>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</si>
  <si>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</si>
  <si>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</si>
  <si>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</si>
  <si>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</si>
  <si>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</si>
  <si>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</si>
  <si>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</si>
  <si>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</si>
  <si>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</si>
  <si>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</si>
  <si>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</si>
  <si>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</si>
  <si>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</si>
  <si>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</si>
  <si>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</si>
  <si>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</si>
  <si>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</si>
  <si>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</si>
  <si>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</si>
  <si>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</si>
  <si>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</si>
  <si>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</si>
  <si>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</si>
  <si>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</si>
  <si>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</si>
  <si>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</si>
  <si>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</si>
  <si>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</si>
  <si>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</si>
  <si>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</si>
  <si>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</si>
  <si>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</si>
  <si>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</si>
  <si>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</si>
  <si>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</si>
  <si>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</si>
  <si>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</si>
  <si>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</si>
  <si>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</si>
  <si>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</si>
  <si>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</si>
  <si>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</si>
  <si>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</si>
  <si>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</si>
  <si>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</si>
  <si>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</si>
  <si>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</si>
  <si>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</si>
  <si>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</si>
  <si>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</si>
  <si>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</si>
  <si>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</si>
  <si>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</si>
  <si>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</si>
  <si>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</si>
  <si>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</si>
  <si>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</si>
  <si>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</si>
  <si>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</si>
  <si>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</si>
  <si>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</si>
  <si>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</si>
  <si>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</si>
  <si>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</si>
  <si>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</si>
  <si>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</si>
  <si>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</si>
  <si>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</si>
  <si>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</si>
  <si>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</si>
  <si>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</si>
  <si>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</si>
  <si>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</si>
  <si>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</si>
  <si>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</si>
  <si>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</si>
  <si>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</si>
  <si>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</si>
  <si>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</si>
  <si>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</si>
  <si>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</si>
  <si>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</si>
  <si>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</si>
  <si>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</si>
  <si>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</si>
  <si>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</si>
  <si>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</si>
  <si>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</si>
  <si>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</si>
  <si>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</si>
  <si>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</si>
  <si>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</si>
  <si>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</si>
  <si>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</si>
  <si>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</si>
  <si>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</si>
  <si>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</si>
  <si>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</si>
  <si>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</si>
  <si>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</si>
  <si>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</si>
  <si>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</si>
  <si>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</si>
  <si>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</si>
  <si>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</si>
  <si>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</si>
  <si>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</si>
  <si>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</si>
  <si>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</si>
  <si>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</si>
  <si>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</si>
  <si>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</si>
  <si>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</si>
  <si>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</si>
  <si>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</si>
  <si>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</si>
  <si>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</si>
  <si>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</si>
  <si>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</si>
  <si>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</si>
  <si>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</si>
  <si>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</si>
  <si>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</si>
  <si>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</si>
  <si>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</si>
  <si>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</si>
  <si>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</si>
  <si>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</si>
  <si>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</si>
  <si>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</si>
  <si>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</si>
  <si>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</si>
  <si>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</si>
  <si>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</si>
  <si>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</si>
  <si>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</si>
  <si>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</si>
  <si>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</si>
  <si>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</si>
  <si>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</si>
  <si>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</si>
  <si>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</si>
  <si>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</si>
  <si>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</si>
  <si>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</si>
  <si>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</si>
  <si>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</si>
  <si>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</si>
  <si>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</si>
  <si>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</si>
  <si>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</si>
  <si>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</si>
  <si>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</si>
  <si>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</si>
  <si>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</si>
  <si>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</si>
  <si>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</si>
  <si>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</si>
  <si>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</si>
  <si>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</si>
  <si>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</si>
  <si>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</si>
  <si>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</si>
  <si>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</si>
  <si>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</si>
  <si>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</si>
  <si>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</si>
  <si>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</si>
  <si>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</si>
  <si>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</si>
  <si>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</si>
  <si>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</si>
  <si>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</si>
  <si>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</si>
  <si>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</si>
  <si>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</si>
  <si>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</si>
  <si>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</si>
  <si>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</si>
  <si>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</si>
  <si>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</si>
  <si>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</si>
  <si>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</si>
  <si>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</si>
  <si>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</si>
  <si>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</si>
  <si>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</si>
  <si>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</si>
  <si>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</si>
  <si>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</si>
  <si>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</si>
  <si>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</si>
  <si>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</si>
  <si>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</si>
  <si>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</si>
  <si>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</si>
  <si>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</si>
  <si>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</si>
  <si>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</si>
  <si>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</si>
  <si>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</si>
  <si>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</si>
  <si>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</si>
  <si>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</si>
  <si>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</si>
  <si>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</si>
  <si>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</si>
  <si>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</si>
  <si>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</si>
  <si>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</si>
  <si>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</si>
  <si>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</si>
  <si>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</si>
  <si>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</si>
  <si>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</si>
  <si>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</si>
  <si>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</si>
  <si>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</si>
  <si>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</si>
  <si>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</si>
  <si>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</si>
  <si>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</si>
  <si>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</si>
  <si>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</si>
  <si>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</si>
  <si>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</si>
  <si>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</si>
  <si>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</si>
  <si>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</si>
  <si>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</si>
  <si>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</si>
  <si>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</si>
  <si>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</si>
  <si>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</si>
  <si>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</si>
  <si>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</si>
  <si>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</si>
  <si>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</si>
  <si>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</si>
  <si>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</si>
  <si>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</si>
  <si>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</si>
  <si>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</si>
  <si>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</si>
  <si>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</si>
  <si>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</si>
  <si>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</si>
  <si>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</si>
  <si>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</si>
  <si>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</si>
  <si>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</si>
  <si>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</si>
  <si>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</si>
  <si>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</si>
  <si>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</si>
  <si>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</si>
  <si>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</si>
  <si>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</si>
  <si>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</si>
  <si>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</si>
  <si>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</si>
  <si>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</si>
  <si>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</si>
  <si>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</si>
  <si>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</si>
  <si>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</si>
  <si>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</si>
  <si>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</si>
  <si>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</si>
  <si>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</si>
  <si>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</si>
  <si>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</si>
  <si>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</si>
  <si>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</si>
  <si>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</si>
  <si>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</si>
  <si>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</si>
  <si>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</si>
  <si>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</si>
  <si>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</si>
  <si>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</si>
  <si>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</si>
  <si>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</si>
  <si>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</si>
  <si>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</si>
  <si>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</si>
  <si>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</si>
  <si>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</si>
  <si>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</si>
  <si>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</si>
  <si>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</si>
  <si>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</si>
  <si>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</si>
  <si>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</si>
  <si>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</si>
  <si>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</si>
  <si>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</si>
  <si>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</si>
  <si>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</si>
  <si>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</si>
  <si>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</si>
  <si>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</si>
  <si>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</si>
  <si>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</si>
  <si>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</si>
  <si>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</si>
  <si>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</si>
  <si>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</si>
  <si>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</si>
  <si>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</si>
  <si>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</si>
  <si>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</si>
  <si>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</si>
  <si>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</si>
  <si>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</si>
  <si>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</si>
  <si>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</si>
  <si>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</si>
  <si>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</si>
  <si>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</si>
  <si>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</si>
  <si>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</si>
  <si>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</si>
  <si>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</si>
  <si>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</si>
  <si>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</si>
  <si>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</si>
  <si>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</si>
  <si>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</si>
  <si>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</si>
  <si>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</si>
  <si>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</si>
  <si>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</si>
  <si>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</si>
  <si>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</si>
  <si>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</si>
  <si>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</si>
  <si>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</si>
  <si>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</si>
  <si>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</si>
  <si>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</si>
  <si>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</si>
  <si>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</si>
  <si>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</si>
  <si>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</si>
  <si>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</si>
  <si>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</si>
  <si>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</si>
  <si>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</si>
  <si>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</si>
  <si>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</si>
  <si>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</si>
  <si>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</si>
  <si>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</si>
  <si>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</si>
  <si>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</si>
  <si>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</si>
  <si>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</si>
  <si>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</si>
  <si>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</si>
  <si>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</si>
  <si>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</si>
  <si>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</si>
  <si>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</si>
  <si>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</si>
  <si>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</si>
  <si>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</si>
  <si>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</si>
  <si>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</si>
  <si>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</si>
  <si>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</si>
  <si>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</si>
  <si>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</si>
  <si>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</si>
  <si>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</si>
  <si>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</si>
  <si>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</si>
  <si>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</si>
  <si>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</si>
  <si>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</si>
  <si>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</si>
  <si>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</si>
  <si>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</si>
  <si>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</si>
  <si>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</si>
  <si>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</si>
  <si>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</si>
  <si>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</si>
  <si>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</si>
  <si>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</si>
  <si>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</si>
  <si>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</si>
  <si>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</si>
  <si>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</si>
  <si>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</si>
  <si>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</si>
  <si>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</si>
  <si>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</si>
  <si>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</si>
  <si>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</si>
  <si>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</si>
  <si>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</si>
  <si>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</si>
  <si>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</si>
  <si>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</si>
  <si>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</si>
  <si>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</si>
  <si>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</si>
  <si>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</si>
  <si>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</si>
  <si>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</si>
  <si>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</si>
  <si>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</si>
  <si>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</si>
  <si>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</si>
  <si>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</si>
  <si>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</si>
  <si>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</si>
  <si>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</si>
  <si>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</si>
  <si>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</si>
  <si>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</si>
  <si>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</si>
  <si>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</si>
  <si>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</si>
  <si>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</si>
  <si>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</si>
  <si>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</si>
  <si>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</si>
  <si>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</si>
  <si>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</si>
  <si>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</si>
  <si>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</si>
  <si>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</si>
  <si>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</si>
  <si>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</si>
  <si>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</si>
  <si>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</si>
  <si>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</si>
  <si>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</si>
  <si>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</si>
  <si>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</si>
  <si>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</si>
  <si>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</si>
  <si>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</si>
  <si>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</si>
  <si>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</si>
  <si>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</si>
  <si>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</si>
  <si>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</si>
  <si>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</si>
  <si>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</si>
  <si>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</si>
  <si>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</si>
  <si>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</si>
  <si>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</si>
  <si>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</si>
  <si>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</si>
  <si>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</si>
  <si>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</si>
  <si>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</si>
  <si>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</si>
  <si>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</si>
  <si>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</si>
  <si>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</si>
  <si>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</si>
  <si>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</si>
  <si>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</si>
  <si>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</si>
  <si>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</si>
  <si>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</si>
  <si>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</si>
  <si>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</si>
  <si>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</si>
  <si>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</si>
  <si>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</si>
  <si>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</si>
  <si>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</si>
  <si>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</si>
  <si>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</si>
  <si>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</si>
  <si>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</si>
  <si>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</si>
  <si>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</si>
  <si>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</si>
  <si>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</si>
  <si>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</si>
  <si>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</si>
  <si>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</si>
  <si>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</si>
  <si>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</si>
  <si>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</si>
  <si>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</si>
  <si>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</si>
  <si>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</si>
  <si>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</si>
  <si>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</si>
  <si>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</si>
  <si>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</si>
  <si>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</si>
  <si>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</si>
  <si>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</si>
  <si>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</si>
  <si>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</si>
  <si>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</si>
  <si>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</si>
  <si>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</si>
  <si>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</si>
  <si>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</si>
  <si>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</si>
  <si>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</si>
  <si>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</si>
  <si>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</si>
  <si>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</si>
  <si>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</si>
  <si>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</si>
  <si>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</si>
  <si>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</si>
  <si>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</si>
  <si>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</si>
  <si>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</si>
  <si>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</si>
  <si>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</si>
  <si>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</si>
  <si>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</si>
  <si>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</si>
  <si>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</si>
  <si>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</si>
  <si>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</si>
  <si>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</si>
  <si>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</si>
  <si>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</si>
  <si>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</si>
  <si>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</si>
  <si>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</si>
  <si>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</si>
  <si>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</si>
  <si>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</si>
  <si>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</si>
  <si>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</si>
  <si>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</si>
  <si>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</si>
  <si>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</si>
  <si>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</si>
  <si>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</si>
  <si>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</si>
  <si>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</si>
  <si>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</si>
  <si>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</si>
  <si>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</si>
  <si>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</si>
  <si>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</si>
  <si>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</si>
  <si>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</si>
  <si>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</si>
  <si>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</si>
  <si>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</si>
  <si>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</si>
  <si>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</si>
  <si>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</si>
  <si>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</si>
  <si>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</si>
  <si>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</si>
  <si>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</si>
  <si>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</si>
  <si>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</si>
  <si>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</si>
  <si>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</si>
  <si>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</si>
  <si>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</si>
  <si>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</si>
  <si>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</si>
  <si>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</si>
  <si>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</si>
  <si>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</si>
  <si>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</si>
  <si>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</si>
  <si>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</si>
  <si>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</si>
  <si>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</si>
  <si>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</si>
  <si>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</si>
  <si>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</si>
  <si>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</si>
  <si>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</si>
  <si>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</si>
  <si>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</si>
  <si>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</si>
  <si>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</si>
  <si>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</si>
  <si>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</si>
  <si>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</si>
  <si>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</si>
  <si>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</si>
  <si>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</si>
  <si>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</si>
  <si>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</si>
  <si>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</si>
  <si>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</si>
  <si>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</si>
  <si>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</si>
  <si>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</si>
  <si>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</si>
  <si>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</si>
  <si>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</si>
  <si>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</si>
  <si>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</si>
  <si>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</si>
  <si>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</si>
  <si>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</si>
  <si>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</si>
  <si>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</si>
  <si>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</si>
  <si>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</si>
  <si>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</si>
  <si>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</si>
  <si>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</si>
  <si>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</si>
  <si>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</si>
  <si>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</si>
  <si>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</si>
  <si>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</si>
  <si>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</si>
  <si>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</si>
  <si>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</si>
  <si>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</si>
  <si>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</si>
  <si>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</si>
  <si>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</si>
  <si>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</si>
  <si>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</si>
  <si>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</si>
  <si>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</si>
  <si>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</si>
  <si>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</si>
  <si>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</si>
  <si>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</si>
  <si>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</si>
  <si>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</si>
  <si>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</si>
  <si>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</si>
  <si>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</si>
  <si>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</si>
  <si>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</si>
  <si>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</si>
  <si>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</si>
  <si>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</si>
  <si>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</si>
  <si>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</si>
  <si>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</si>
  <si>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</si>
  <si>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</si>
  <si>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</si>
  <si>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</si>
  <si>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</si>
  <si>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</si>
  <si>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</si>
  <si>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</si>
  <si>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</si>
  <si>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</si>
  <si>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</si>
  <si>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</si>
  <si>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</si>
  <si>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</si>
  <si>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</si>
  <si>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</si>
  <si>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</si>
  <si>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</si>
  <si>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</si>
  <si>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</si>
  <si>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</si>
  <si>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</si>
  <si>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</si>
  <si>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</si>
  <si>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</si>
  <si>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</si>
  <si>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</si>
  <si>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</si>
  <si>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</si>
  <si>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</si>
  <si>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</si>
  <si>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</si>
  <si>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</si>
  <si>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</si>
  <si>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</si>
  <si>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</si>
  <si>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</si>
  <si>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</si>
  <si>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</si>
  <si>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</si>
  <si>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</si>
  <si>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</si>
  <si>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</si>
  <si>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</si>
  <si>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</si>
  <si>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</si>
  <si>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</si>
  <si>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</si>
  <si>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</si>
  <si>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</si>
  <si>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</si>
  <si>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</si>
  <si>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</si>
  <si>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</si>
  <si>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</si>
  <si>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</si>
  <si>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</si>
  <si>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</si>
  <si>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</si>
  <si>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</si>
  <si>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</si>
  <si>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</si>
  <si>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</si>
  <si>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</si>
  <si>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</si>
  <si>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</si>
  <si>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</si>
  <si>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</si>
  <si>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</si>
  <si>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</si>
  <si>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</si>
  <si>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</si>
  <si>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</si>
  <si>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</si>
  <si>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</si>
  <si>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</si>
  <si>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</si>
  <si>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</si>
  <si>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</si>
  <si>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</si>
  <si>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</si>
  <si>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</si>
  <si>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</si>
  <si>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</si>
  <si>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</si>
  <si>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</si>
  <si>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</si>
  <si>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</si>
  <si>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</si>
  <si>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</si>
  <si>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</si>
  <si>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</si>
  <si>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</si>
  <si>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</si>
  <si>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</si>
  <si>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</si>
  <si>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</si>
  <si>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</si>
  <si>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</si>
  <si>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</si>
  <si>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</si>
  <si>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</si>
  <si>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</si>
  <si>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</si>
  <si>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</si>
  <si>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</si>
  <si>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</si>
  <si>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</si>
  <si>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</si>
  <si>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</si>
  <si>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</si>
  <si>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</si>
  <si>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</si>
  <si>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</si>
  <si>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</si>
  <si>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</si>
  <si>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</si>
  <si>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</si>
  <si>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</si>
  <si>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</si>
  <si>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</si>
  <si>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</si>
  <si>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</si>
  <si>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</si>
  <si>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</si>
  <si>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</si>
  <si>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</si>
  <si>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</si>
  <si>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</si>
  <si>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</si>
  <si>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</si>
  <si>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</si>
  <si>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</si>
  <si>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</si>
  <si>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</si>
  <si>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</si>
  <si>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</si>
  <si>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</si>
  <si>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</si>
  <si>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</si>
  <si>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</si>
  <si>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</si>
  <si>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</si>
  <si>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</si>
  <si>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</si>
  <si>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</si>
  <si>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</si>
  <si>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</si>
  <si>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</si>
  <si>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</si>
  <si>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</si>
  <si>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</si>
  <si>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</si>
  <si>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</si>
  <si>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</si>
  <si>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</si>
  <si>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</si>
  <si>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</si>
  <si>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</si>
  <si>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</si>
  <si>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</si>
  <si>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</si>
  <si>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</si>
  <si>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</si>
  <si>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</si>
  <si>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</si>
  <si>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</si>
  <si>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</si>
  <si>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</si>
  <si>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</si>
  <si>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</si>
  <si>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</si>
  <si>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</si>
  <si>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</si>
  <si>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</si>
  <si>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</si>
  <si>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</si>
  <si>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</si>
  <si>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</si>
  <si>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</si>
  <si>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</si>
  <si>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</si>
  <si>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</si>
  <si>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</si>
  <si>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</si>
  <si>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</si>
  <si>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</si>
  <si>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</si>
  <si>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</si>
  <si>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</si>
  <si>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</si>
  <si>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</si>
  <si>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</si>
  <si>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</si>
  <si>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</si>
  <si>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</si>
  <si>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</si>
  <si>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</si>
  <si>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</si>
  <si>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</si>
  <si>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</si>
  <si>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</si>
  <si>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</si>
  <si>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</si>
  <si>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</si>
  <si>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</si>
  <si>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</si>
  <si>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</si>
  <si>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</si>
  <si>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</si>
  <si>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</si>
  <si>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</si>
  <si>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</si>
  <si>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</si>
  <si>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</si>
  <si>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</si>
  <si>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</si>
  <si>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</si>
  <si>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</si>
  <si>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</si>
  <si>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</si>
  <si>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</si>
  <si>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</si>
  <si>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</si>
  <si>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</si>
  <si>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</si>
  <si>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</si>
  <si>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</si>
  <si>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</si>
  <si>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</si>
  <si>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</si>
  <si>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</si>
  <si>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</si>
  <si>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</si>
  <si>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</si>
  <si>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</si>
  <si>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</si>
  <si>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</si>
  <si>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</si>
  <si>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</si>
  <si>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</si>
  <si>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</si>
  <si>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</si>
  <si>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</si>
  <si>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</si>
  <si>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</si>
  <si>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</si>
  <si>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</si>
  <si>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</si>
  <si>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</si>
  <si>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</si>
  <si>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</si>
  <si>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</si>
  <si>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</si>
  <si>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</si>
  <si>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</si>
  <si>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</si>
  <si>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</si>
  <si>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</si>
  <si>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</si>
  <si>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</si>
  <si>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</si>
  <si>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</si>
  <si>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</si>
  <si>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</si>
  <si>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</si>
  <si>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</si>
  <si>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</si>
  <si>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</si>
  <si>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</si>
  <si>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</si>
  <si>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</si>
  <si>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</si>
  <si>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</si>
  <si>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</si>
  <si>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</si>
  <si>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</si>
  <si>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</si>
  <si>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</si>
  <si>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</si>
  <si>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</si>
  <si>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</si>
  <si>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</si>
  <si>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</si>
  <si>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</si>
  <si>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</si>
  <si>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</si>
  <si>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</si>
  <si>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</si>
  <si>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</si>
  <si>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</si>
  <si>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</si>
  <si>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</si>
  <si>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</si>
  <si>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</si>
  <si>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</si>
  <si>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</si>
  <si>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</si>
  <si>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</si>
  <si>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</si>
  <si>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</si>
  <si>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</si>
  <si>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</si>
  <si>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</si>
  <si>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</si>
  <si>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</si>
  <si>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</si>
  <si>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</si>
  <si>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</si>
  <si>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</si>
  <si>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</si>
  <si>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</si>
  <si>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</si>
  <si>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</si>
  <si>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</si>
  <si>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</si>
  <si>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</si>
  <si>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</si>
  <si>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</si>
  <si>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</si>
  <si>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</si>
  <si>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</si>
  <si>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</si>
  <si>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</si>
  <si>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</si>
  <si>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</si>
  <si>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</si>
  <si>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</si>
  <si>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</si>
  <si>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</si>
  <si>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</si>
  <si>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</si>
  <si>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</si>
  <si>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</si>
  <si>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</si>
  <si>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</si>
  <si>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</si>
  <si>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</si>
  <si>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</si>
  <si>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</si>
  <si>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</si>
  <si>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</si>
  <si>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</si>
  <si>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</si>
  <si>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</si>
  <si>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</si>
  <si>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</si>
  <si>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</si>
  <si>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</si>
  <si>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</si>
  <si>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</si>
  <si>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</si>
  <si>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</si>
  <si>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</si>
  <si>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</si>
  <si>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</si>
  <si>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</si>
  <si>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</si>
  <si>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</si>
  <si>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</si>
  <si>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</si>
  <si>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</si>
  <si>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</si>
  <si>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</si>
  <si>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</si>
  <si>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</si>
  <si>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</si>
  <si>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</si>
  <si>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</si>
  <si>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</si>
  <si>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</si>
  <si>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</si>
  <si>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</si>
  <si>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</si>
  <si>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</si>
  <si>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</si>
  <si>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</si>
  <si>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</si>
  <si>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</si>
  <si>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</si>
  <si>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</si>
  <si>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</si>
  <si>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</si>
  <si>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</si>
  <si>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</si>
  <si>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</si>
  <si>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</si>
  <si>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</si>
  <si>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</si>
  <si>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</si>
  <si>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</si>
  <si>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</si>
  <si>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</si>
  <si>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</si>
  <si>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</si>
  <si>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</si>
  <si>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</si>
  <si>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</si>
  <si>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</si>
  <si>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</si>
  <si>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</si>
  <si>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</si>
  <si>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</si>
  <si>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</si>
  <si>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</si>
  <si>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</si>
  <si>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</si>
  <si>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</si>
  <si>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</si>
  <si>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</si>
  <si>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</si>
  <si>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</si>
  <si>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</si>
  <si>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</si>
  <si>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</si>
  <si>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</si>
  <si>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</si>
  <si>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</si>
  <si>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</si>
  <si>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</si>
  <si>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</si>
  <si>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</si>
  <si>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</si>
  <si>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</si>
  <si>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</si>
  <si>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</si>
  <si>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</si>
  <si>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</si>
  <si>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</si>
  <si>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</si>
  <si>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</si>
  <si>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</si>
  <si>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</si>
  <si>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</si>
  <si>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</si>
  <si>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</si>
  <si>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</si>
  <si>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</si>
  <si>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</si>
  <si>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</si>
  <si>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</si>
  <si>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</si>
  <si>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</si>
  <si>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</si>
  <si>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</si>
  <si>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</si>
  <si>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</si>
  <si>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</si>
  <si>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</si>
  <si>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</si>
  <si>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</si>
  <si>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</si>
  <si>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</si>
  <si>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</si>
  <si>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</si>
  <si>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</si>
  <si>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</si>
  <si>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</si>
  <si>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</si>
  <si>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</si>
  <si>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</si>
  <si>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</si>
  <si>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</si>
  <si>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</si>
  <si>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</si>
  <si>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</si>
  <si>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</si>
  <si>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</si>
  <si>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</si>
  <si>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</si>
  <si>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</si>
  <si>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</si>
  <si>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</si>
  <si>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</si>
  <si>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</si>
  <si>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</si>
  <si>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</si>
  <si>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</si>
  <si>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</si>
  <si>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</si>
  <si>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</si>
  <si>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</si>
  <si>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</si>
  <si>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</si>
  <si>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</si>
  <si>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</si>
  <si>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</si>
  <si>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</si>
  <si>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</si>
  <si>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</si>
  <si>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</si>
  <si>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</si>
  <si>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</si>
  <si>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</si>
  <si>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</si>
  <si>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</si>
  <si>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</si>
  <si>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</si>
  <si>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</si>
  <si>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</si>
  <si>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</si>
  <si>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</si>
  <si>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</si>
  <si>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</si>
  <si>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</si>
  <si>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</si>
  <si>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</si>
  <si>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</si>
  <si>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</si>
  <si>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</si>
  <si>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</si>
  <si>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</si>
  <si>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</si>
  <si>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</si>
  <si>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</si>
  <si>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</si>
  <si>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</si>
  <si>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</si>
  <si>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</si>
  <si>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</si>
  <si>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</si>
  <si>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</si>
  <si>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</si>
  <si>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</si>
  <si>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</si>
  <si>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</si>
  <si>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</si>
  <si>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</si>
  <si>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</si>
  <si>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</si>
  <si>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</si>
  <si>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</si>
  <si>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</si>
  <si>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</si>
  <si>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</si>
  <si>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</si>
  <si>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</si>
  <si>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</si>
  <si>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</si>
  <si>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</si>
  <si>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</si>
  <si>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</si>
  <si>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</si>
  <si>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</si>
  <si>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</si>
  <si>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</si>
  <si>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</si>
  <si>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</si>
  <si>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</si>
  <si>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</si>
  <si>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</si>
  <si>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</si>
  <si>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</si>
  <si>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</si>
  <si>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</si>
  <si>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</si>
  <si>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</si>
  <si>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</si>
  <si>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</si>
  <si>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</si>
  <si>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</si>
  <si>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</si>
  <si>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</si>
  <si>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</si>
  <si>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</si>
  <si>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</si>
  <si>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</si>
  <si>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</si>
  <si>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</si>
  <si>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</si>
  <si>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</si>
  <si>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</si>
  <si>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</si>
  <si>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</si>
  <si>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</si>
  <si>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</si>
  <si>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</si>
  <si>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</si>
  <si>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</si>
  <si>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</si>
  <si>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</si>
  <si>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</si>
  <si>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</si>
  <si>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</si>
  <si>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</si>
  <si>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</si>
  <si>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</si>
  <si>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</si>
  <si>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</si>
  <si>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</si>
  <si>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</si>
  <si>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</si>
  <si>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</si>
  <si>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</si>
  <si>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</si>
  <si>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</si>
  <si>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</si>
  <si>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</si>
  <si>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</si>
  <si>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</si>
  <si>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</si>
  <si>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</si>
  <si>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</si>
  <si>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</si>
  <si>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</si>
  <si>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</si>
  <si>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</si>
  <si>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</si>
  <si>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</si>
  <si>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</si>
  <si>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</si>
  <si>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</si>
  <si>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</si>
  <si>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</si>
  <si>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</si>
  <si>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</si>
  <si>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</si>
  <si>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</si>
  <si>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</si>
  <si>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</si>
  <si>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</si>
  <si>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</si>
  <si>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</si>
  <si>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</si>
  <si>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</si>
  <si>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</si>
  <si>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</si>
  <si>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</si>
  <si>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</si>
  <si>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</si>
  <si>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</si>
  <si>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</si>
  <si>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</si>
  <si>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</si>
  <si>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</si>
  <si>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</si>
  <si>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</si>
  <si>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</si>
  <si>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</si>
  <si>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</si>
  <si>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</si>
  <si>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</si>
  <si>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</si>
  <si>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</si>
  <si>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</si>
  <si>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</si>
  <si>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</si>
  <si>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</si>
  <si>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</si>
  <si>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</si>
  <si>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</si>
  <si>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</si>
  <si>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</si>
  <si>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</si>
  <si>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</si>
  <si>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</si>
  <si>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</si>
  <si>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</si>
  <si>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</si>
  <si>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</si>
  <si>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</si>
  <si>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</si>
  <si>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</si>
  <si>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</si>
  <si>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</si>
  <si>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</si>
  <si>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</si>
  <si>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</si>
  <si>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</si>
  <si>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</si>
  <si>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</si>
  <si>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</si>
  <si>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</si>
  <si>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</si>
  <si>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</si>
  <si>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</si>
  <si>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</si>
  <si>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</si>
  <si>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</si>
  <si>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</si>
  <si>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</si>
  <si>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</si>
  <si>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</si>
  <si>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</si>
  <si>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</si>
  <si>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</si>
  <si>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</si>
  <si>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</si>
  <si>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</si>
  <si>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</si>
  <si>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</si>
  <si>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</si>
  <si>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</si>
  <si>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</si>
  <si>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</si>
  <si>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</si>
  <si>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</si>
  <si>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</si>
  <si>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</si>
  <si>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</si>
  <si>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</si>
  <si>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</si>
  <si>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</si>
  <si>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</si>
  <si>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</si>
  <si>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</si>
  <si>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</si>
  <si>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</si>
  <si>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</si>
  <si>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</si>
  <si>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</si>
  <si>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</si>
  <si>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</si>
  <si>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</si>
  <si>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</si>
  <si>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</si>
  <si>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</si>
  <si>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</si>
  <si>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</si>
  <si>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</si>
  <si>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</si>
  <si>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</si>
  <si>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</si>
  <si>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</si>
  <si>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</si>
  <si>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</si>
  <si>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</si>
  <si>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</si>
  <si>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</si>
  <si>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</si>
  <si>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</si>
  <si>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</si>
  <si>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</si>
  <si>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</si>
  <si>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</si>
  <si>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</si>
  <si>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</si>
  <si>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</si>
  <si>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</si>
  <si>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</si>
  <si>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</si>
  <si>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</si>
  <si>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</si>
  <si>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</si>
  <si>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</si>
  <si>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</si>
  <si>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</si>
  <si>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</si>
  <si>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</si>
  <si>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</si>
  <si>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</si>
  <si>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</si>
  <si>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</si>
  <si>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</si>
  <si>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</si>
  <si>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</si>
  <si>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</si>
  <si>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</si>
  <si>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</si>
  <si>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</si>
  <si>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</si>
  <si>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</si>
  <si>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</si>
  <si>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</si>
  <si>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</si>
  <si>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</si>
  <si>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</si>
  <si>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</si>
  <si>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</si>
  <si>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</si>
  <si>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</si>
  <si>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</si>
  <si>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</si>
  <si>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</si>
  <si>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</si>
  <si>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</si>
  <si>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</si>
  <si>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</si>
  <si>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</si>
  <si>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</si>
  <si>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</si>
  <si>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</si>
  <si>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</si>
  <si>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</si>
  <si>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</si>
  <si>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</si>
  <si>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</si>
  <si>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</si>
  <si>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</si>
  <si>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</si>
  <si>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</si>
  <si>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</si>
  <si>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</si>
  <si>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</si>
  <si>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</si>
  <si>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</si>
  <si>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</si>
  <si>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</si>
  <si>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</si>
  <si>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</si>
  <si>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</si>
  <si>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</si>
  <si>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</si>
  <si>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</si>
  <si>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</si>
  <si>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</si>
  <si>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</si>
  <si>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</si>
  <si>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</si>
  <si>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</si>
  <si>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</si>
  <si>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</si>
  <si>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</si>
  <si>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</si>
  <si>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</si>
  <si>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</si>
  <si>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</si>
  <si>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</si>
  <si>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</si>
  <si>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</si>
  <si>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</si>
  <si>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</si>
  <si>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</si>
  <si>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</si>
  <si>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</si>
  <si>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</si>
  <si>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</si>
  <si>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</si>
  <si>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</si>
  <si>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</si>
  <si>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</si>
  <si>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</si>
  <si>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</si>
  <si>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</si>
  <si>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</si>
  <si>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</si>
  <si>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</si>
  <si>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</si>
  <si>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</si>
  <si>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</si>
  <si>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</si>
  <si>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</si>
  <si>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</si>
  <si>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</si>
  <si>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</si>
  <si>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</si>
  <si>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</si>
  <si>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</si>
  <si>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</si>
  <si>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</si>
  <si>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</si>
  <si>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</si>
  <si>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</si>
  <si>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</si>
  <si>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</si>
  <si>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</si>
  <si>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</si>
  <si>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</si>
  <si>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</si>
  <si>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</si>
  <si>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</si>
  <si>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</si>
  <si>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</si>
  <si>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</si>
  <si>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</si>
  <si>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</si>
  <si>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</si>
  <si>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</si>
  <si>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</si>
  <si>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</si>
  <si>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</si>
  <si>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</si>
  <si>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</si>
  <si>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</si>
  <si>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</si>
  <si>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</si>
  <si>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</si>
  <si>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</si>
  <si>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</si>
  <si>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</si>
  <si>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</si>
  <si>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</si>
  <si>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</si>
  <si>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</si>
  <si>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</si>
  <si>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</si>
  <si>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</si>
  <si>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</si>
  <si>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</si>
  <si>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</si>
  <si>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</si>
  <si>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</si>
  <si>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</si>
  <si>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</si>
  <si>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</si>
  <si>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</si>
  <si>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</si>
  <si>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</si>
  <si>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</si>
  <si>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</si>
  <si>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</si>
  <si>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</si>
  <si>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</si>
  <si>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</si>
  <si>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</si>
  <si>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</si>
  <si>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</si>
  <si>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</si>
  <si>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</si>
  <si>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</si>
  <si>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</si>
  <si>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</si>
  <si>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</si>
  <si>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</si>
  <si>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</si>
  <si>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</si>
  <si>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</si>
  <si>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</si>
  <si>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</si>
  <si>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</si>
  <si>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</si>
  <si>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</si>
  <si>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</si>
  <si>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</si>
  <si>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</si>
  <si>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</si>
  <si>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</si>
  <si>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</si>
  <si>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</si>
  <si>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</si>
  <si>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</si>
  <si>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</si>
  <si>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</si>
  <si>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</si>
  <si>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</si>
  <si>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</si>
  <si>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</si>
  <si>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</si>
  <si>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</si>
  <si>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</si>
  <si>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</si>
  <si>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</si>
  <si>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</si>
  <si>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</si>
  <si>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</si>
  <si>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</si>
  <si>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</si>
  <si>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</si>
  <si>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</si>
  <si>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</si>
  <si>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</si>
  <si>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</si>
  <si>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</si>
  <si>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</si>
  <si>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</si>
  <si>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</si>
  <si>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</si>
  <si>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</si>
  <si>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</si>
  <si>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</si>
  <si>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</si>
  <si>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</si>
  <si>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</si>
  <si>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</si>
  <si>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</si>
  <si>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</si>
  <si>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</si>
  <si>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</si>
  <si>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</si>
  <si>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</si>
  <si>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</si>
  <si>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</si>
  <si>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</si>
  <si>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</si>
  <si>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</si>
  <si>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</si>
  <si>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</si>
  <si>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</si>
  <si>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</si>
  <si>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</si>
  <si>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</si>
  <si>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</si>
  <si>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</si>
  <si>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</si>
  <si>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</si>
  <si>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</si>
  <si>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</si>
  <si>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</si>
  <si>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</si>
  <si>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</si>
  <si>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</si>
  <si>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</si>
  <si>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</si>
  <si>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</si>
  <si>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</si>
  <si>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</si>
  <si>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</si>
  <si>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</si>
  <si>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</si>
  <si>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</si>
  <si>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</si>
  <si>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</si>
  <si>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</si>
  <si>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</si>
  <si>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</si>
  <si>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</si>
  <si>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</si>
  <si>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</si>
  <si>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</si>
  <si>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</si>
  <si>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</si>
  <si>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</si>
  <si>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</si>
  <si>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</si>
  <si>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</si>
  <si>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</si>
  <si>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</si>
  <si>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</si>
  <si>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</si>
  <si>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</si>
  <si>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</si>
  <si>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</si>
  <si>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</si>
  <si>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</si>
  <si>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</si>
  <si>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</si>
  <si>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</si>
  <si>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</si>
  <si>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</si>
  <si>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</si>
  <si>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</si>
  <si>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</si>
  <si>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</si>
  <si>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</si>
  <si>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</si>
  <si>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</si>
  <si>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</si>
  <si>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</si>
  <si>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</si>
  <si>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</si>
  <si>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</si>
  <si>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</si>
  <si>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</si>
  <si>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</si>
  <si>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</si>
  <si>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</si>
  <si>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</si>
  <si>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</si>
  <si>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</si>
  <si>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</si>
  <si>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</si>
  <si>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</si>
  <si>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</si>
  <si>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</si>
  <si>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</si>
  <si>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</si>
  <si>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</si>
  <si>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</si>
  <si>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</si>
  <si>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</si>
  <si>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</si>
  <si>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</si>
  <si>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</si>
  <si>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</si>
  <si>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</si>
  <si>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</si>
  <si>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</si>
  <si>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</si>
  <si>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</si>
  <si>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</si>
  <si>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</si>
  <si>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</si>
  <si>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</si>
  <si>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</si>
  <si>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</si>
  <si>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</si>
  <si>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</si>
  <si>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</si>
  <si>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</si>
  <si>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</si>
  <si>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</si>
  <si>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</si>
  <si>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</si>
  <si>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</si>
  <si>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</si>
  <si>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</si>
  <si>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</si>
  <si>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</si>
  <si>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</si>
  <si>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</si>
  <si>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</si>
  <si>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</si>
  <si>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</si>
  <si>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</si>
  <si>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</si>
  <si>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</si>
  <si>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</si>
  <si>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</si>
  <si>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</si>
  <si>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</si>
  <si>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</si>
  <si>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</si>
  <si>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</si>
  <si>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</si>
  <si>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</si>
  <si>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</si>
  <si>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</si>
  <si>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</si>
  <si>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</si>
  <si>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</si>
  <si>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</si>
  <si>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</si>
  <si>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</si>
  <si>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</si>
  <si>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</si>
  <si>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</si>
  <si>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</si>
  <si>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</si>
  <si>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</si>
  <si>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</si>
  <si>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</si>
  <si>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</si>
  <si>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</si>
  <si>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</si>
  <si>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</si>
  <si>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</si>
  <si>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</si>
  <si>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</si>
  <si>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</si>
  <si>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</si>
  <si>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</si>
  <si>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</si>
  <si>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</si>
  <si>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</si>
  <si>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</si>
  <si>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</si>
  <si>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</si>
  <si>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</si>
  <si>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</si>
  <si>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</si>
  <si>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</si>
  <si>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</si>
  <si>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</si>
  <si>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</si>
  <si>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</si>
  <si>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</si>
  <si>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</si>
  <si>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</si>
  <si>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</si>
  <si>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</si>
  <si>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</si>
  <si>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</si>
  <si>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</si>
  <si>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</si>
  <si>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</si>
  <si>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</si>
  <si>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</si>
  <si>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</si>
  <si>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</si>
  <si>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</si>
  <si>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</si>
  <si>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</si>
  <si>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</si>
  <si>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</si>
  <si>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</si>
  <si>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</si>
  <si>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</si>
  <si>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</si>
  <si>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</si>
  <si>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</si>
  <si>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</si>
  <si>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</si>
  <si>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</si>
  <si>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</si>
  <si>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</si>
  <si>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</si>
  <si>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</si>
  <si>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</si>
  <si>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</si>
  <si>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</si>
  <si>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</si>
  <si>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</si>
  <si>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</si>
  <si>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</si>
  <si>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</si>
  <si>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</si>
  <si>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</si>
  <si>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</si>
  <si>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</si>
  <si>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</si>
  <si>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</si>
  <si>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</si>
  <si>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</si>
  <si>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</si>
  <si>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</si>
  <si>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</si>
  <si>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</si>
  <si>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</si>
  <si>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</si>
  <si>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</si>
  <si>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</si>
  <si>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</si>
  <si>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</si>
  <si>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</si>
  <si>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</si>
  <si>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</si>
  <si>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</si>
  <si>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</si>
  <si>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</si>
  <si>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</si>
  <si>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</si>
  <si>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</si>
  <si>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</si>
  <si>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</si>
  <si>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</si>
  <si>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</si>
  <si>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</si>
  <si>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</si>
  <si>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</si>
  <si>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</si>
  <si>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</si>
  <si>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</si>
  <si>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</si>
  <si>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</si>
  <si>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</si>
  <si>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</si>
  <si>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</si>
  <si>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</si>
  <si>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</si>
  <si>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</si>
  <si>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</si>
  <si>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</si>
  <si>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</si>
  <si>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</si>
  <si>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</si>
  <si>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</si>
  <si>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</si>
  <si>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</si>
  <si>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</si>
  <si>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</si>
  <si>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</si>
  <si>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</si>
  <si>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</si>
  <si>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</si>
  <si>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</si>
  <si>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</si>
  <si>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</si>
  <si>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</si>
  <si>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</si>
  <si>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</si>
  <si>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</si>
  <si>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</si>
  <si>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</si>
  <si>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</si>
  <si>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</si>
  <si>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</si>
  <si>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</si>
  <si>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</si>
  <si>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</si>
  <si>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</si>
  <si>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</si>
  <si>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</si>
  <si>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</si>
  <si>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</si>
  <si>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</si>
  <si>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</si>
  <si>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</si>
  <si>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</si>
  <si>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</si>
  <si>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</si>
  <si>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</si>
  <si>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</si>
  <si>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</si>
  <si>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</si>
  <si>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</si>
  <si>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</si>
  <si>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</si>
  <si>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</si>
  <si>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</si>
  <si>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</si>
  <si>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</si>
  <si>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</si>
  <si>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</si>
  <si>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</si>
  <si>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</si>
  <si>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</si>
  <si>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</si>
  <si>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</si>
  <si>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</si>
  <si>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</si>
  <si>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</si>
  <si>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</si>
  <si>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</si>
  <si>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</si>
  <si>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</si>
  <si>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</si>
  <si>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</si>
  <si>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</si>
  <si>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</si>
  <si>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</si>
  <si>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</si>
  <si>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</si>
  <si>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</si>
  <si>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</si>
  <si>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</si>
  <si>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</si>
  <si>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</si>
  <si>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</si>
  <si>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</si>
  <si>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</si>
  <si>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</si>
  <si>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</si>
  <si>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</si>
  <si>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</si>
  <si>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</si>
  <si>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</si>
  <si>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</si>
  <si>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</si>
  <si>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</si>
  <si>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</si>
  <si>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</si>
  <si>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</si>
  <si>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</si>
  <si>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</si>
  <si>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</si>
  <si>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</si>
  <si>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</si>
  <si>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</si>
  <si>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</si>
  <si>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</si>
  <si>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</si>
  <si>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</si>
  <si>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</si>
  <si>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</si>
  <si>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</si>
  <si>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</si>
  <si>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</si>
  <si>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</si>
  <si>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</si>
  <si>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</si>
  <si>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</si>
  <si>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</si>
  <si>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</si>
  <si>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</si>
  <si>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</si>
  <si>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</si>
  <si>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</si>
  <si>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</si>
  <si>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</si>
  <si>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</si>
  <si>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</si>
  <si>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</si>
  <si>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</si>
  <si>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</si>
  <si>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</si>
  <si>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</si>
  <si>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</si>
  <si>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</si>
  <si>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</si>
  <si>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</si>
  <si>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</si>
  <si>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</si>
  <si>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</si>
  <si>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</si>
  <si>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</si>
  <si>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</si>
  <si>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</si>
  <si>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</si>
  <si>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</si>
  <si>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</si>
  <si>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</si>
  <si>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</si>
  <si>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</si>
  <si>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</si>
  <si>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</si>
  <si>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</si>
  <si>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</si>
  <si>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</si>
  <si>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</si>
  <si>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</si>
  <si>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</si>
  <si>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</si>
  <si>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</si>
  <si>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</si>
  <si>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</si>
  <si>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</si>
  <si>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</si>
  <si>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</si>
  <si>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</si>
  <si>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</si>
  <si>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</si>
  <si>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</si>
  <si>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</si>
  <si>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</si>
  <si>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</si>
  <si>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</si>
  <si>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</si>
  <si>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</si>
  <si>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</si>
  <si>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</si>
  <si>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</si>
  <si>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</si>
  <si>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</si>
  <si>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</si>
  <si>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</si>
  <si>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</si>
  <si>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</si>
  <si>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</si>
  <si>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</si>
  <si>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</si>
  <si>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</si>
  <si>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</si>
  <si>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</si>
  <si>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</si>
  <si>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</si>
  <si>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</si>
  <si>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</si>
  <si>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</si>
  <si>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</si>
  <si>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</si>
  <si>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</si>
  <si>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</si>
  <si>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</si>
  <si>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</si>
  <si>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</si>
  <si>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</si>
  <si>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</si>
  <si>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</si>
  <si>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</si>
  <si>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</si>
  <si>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</si>
  <si>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</si>
  <si>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</si>
  <si>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</si>
  <si>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</si>
  <si>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</si>
  <si>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</si>
  <si>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</si>
  <si>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</si>
  <si>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</si>
  <si>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</si>
  <si>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</si>
  <si>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</si>
  <si>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</si>
  <si>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</si>
  <si>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</si>
  <si>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</si>
  <si>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</si>
  <si>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</si>
  <si>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</si>
  <si>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</si>
  <si>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</si>
  <si>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</si>
  <si>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</si>
  <si>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</si>
  <si>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</si>
  <si>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</si>
  <si>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</si>
  <si>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</si>
  <si>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</si>
  <si>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</si>
  <si>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</si>
  <si>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</si>
  <si>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</si>
  <si>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</si>
  <si>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</si>
  <si>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</si>
  <si>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</si>
  <si>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</si>
  <si>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</si>
  <si>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</si>
  <si>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</si>
  <si>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</si>
  <si>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</si>
  <si>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</si>
  <si>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</si>
  <si>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</si>
  <si>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</si>
  <si>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</si>
  <si>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</si>
  <si>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</si>
  <si>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</si>
  <si>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</si>
  <si>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</si>
  <si>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</si>
  <si>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</si>
  <si>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</si>
  <si>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</si>
  <si>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</si>
  <si>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</si>
  <si>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</si>
  <si>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</si>
  <si>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</si>
  <si>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</si>
  <si>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</si>
  <si>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</si>
  <si>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</si>
  <si>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</si>
  <si>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</si>
  <si>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</si>
  <si>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</si>
  <si>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</si>
  <si>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</si>
  <si>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</si>
  <si>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</si>
  <si>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</si>
  <si>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</si>
  <si>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</si>
  <si>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</si>
  <si>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</si>
  <si>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</si>
  <si>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</si>
  <si>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</si>
  <si>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</si>
  <si>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</si>
  <si>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</si>
  <si>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</si>
  <si>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</si>
  <si>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</si>
  <si>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</si>
  <si>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</si>
  <si>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</si>
  <si>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</si>
  <si>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</si>
  <si>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</si>
  <si>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</si>
  <si>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</si>
  <si>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</si>
  <si>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</si>
  <si>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</si>
  <si>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</si>
  <si>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</si>
  <si>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</si>
  <si>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</si>
  <si>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</si>
  <si>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</si>
  <si>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</si>
  <si>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</si>
  <si>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</si>
  <si>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</si>
  <si>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</si>
  <si>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</si>
  <si>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</si>
  <si>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</si>
  <si>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</si>
  <si>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</si>
  <si>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</si>
  <si>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</si>
  <si>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</si>
  <si>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</si>
  <si>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</si>
  <si>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</si>
  <si>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</si>
  <si>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</si>
  <si>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</si>
  <si>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</si>
  <si>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</si>
  <si>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</si>
  <si>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</si>
  <si>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</si>
  <si>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</si>
  <si>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</si>
  <si>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</si>
  <si>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</si>
  <si>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</si>
  <si>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</si>
  <si>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</si>
  <si>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</si>
  <si>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</si>
  <si>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</si>
  <si>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</si>
  <si>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</si>
  <si>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</si>
  <si>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</si>
  <si>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</si>
  <si>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</si>
  <si>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</si>
  <si>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</si>
  <si>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</si>
  <si>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</si>
  <si>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</si>
  <si>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</si>
  <si>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</si>
  <si>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</si>
  <si>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</si>
  <si>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</si>
  <si>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</si>
  <si>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</si>
  <si>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</si>
  <si>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</si>
  <si>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</si>
  <si>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</si>
  <si>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</si>
  <si>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</si>
  <si>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</si>
  <si>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</si>
  <si>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</si>
  <si>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</si>
  <si>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</si>
  <si>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</si>
  <si>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</si>
  <si>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</si>
  <si>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</si>
  <si>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</si>
  <si>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</si>
  <si>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</si>
  <si>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</si>
  <si>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</si>
  <si>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</si>
  <si>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</si>
  <si>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</si>
  <si>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</si>
  <si>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</si>
  <si>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</si>
  <si>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</si>
  <si>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</si>
  <si>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</si>
  <si>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</si>
  <si>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</si>
  <si>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</si>
  <si>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</si>
  <si>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</si>
  <si>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</si>
  <si>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</si>
  <si>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</si>
  <si>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</si>
  <si>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</si>
  <si>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</si>
  <si>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</si>
  <si>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</si>
  <si>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</si>
  <si>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</si>
  <si>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</si>
  <si>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</si>
  <si>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</si>
  <si>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</si>
  <si>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</si>
  <si>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</si>
  <si>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</si>
  <si>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</si>
  <si>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</si>
  <si>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</si>
  <si>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</si>
  <si>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</si>
  <si>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</si>
  <si>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</si>
  <si>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</si>
  <si>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</si>
  <si>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</si>
  <si>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</si>
  <si>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</si>
  <si>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</si>
  <si>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</si>
  <si>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</si>
  <si>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</si>
  <si>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</si>
  <si>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</si>
  <si>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</si>
  <si>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</si>
  <si>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</si>
  <si>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</si>
  <si>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</si>
  <si>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</si>
  <si>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</si>
  <si>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</si>
  <si>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</si>
  <si>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</si>
  <si>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</si>
  <si>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</si>
  <si>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</si>
  <si>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</si>
  <si>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</si>
  <si>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</si>
  <si>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</si>
  <si>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</si>
  <si>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</si>
  <si>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</si>
  <si>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</si>
  <si>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</si>
  <si>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</si>
  <si>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</si>
  <si>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</si>
  <si>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</si>
  <si>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</si>
  <si>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</si>
  <si>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</si>
  <si>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</si>
  <si>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</si>
  <si>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</si>
  <si>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</si>
  <si>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</si>
  <si>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</si>
  <si>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</si>
  <si>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</si>
  <si>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</si>
  <si>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</si>
  <si>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</si>
  <si>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</si>
  <si>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</si>
  <si>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</si>
  <si>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</si>
  <si>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</si>
  <si>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</si>
  <si>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</si>
  <si>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</si>
  <si>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</si>
  <si>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</si>
  <si>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</si>
  <si>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</si>
  <si>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</si>
  <si>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</si>
  <si>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</si>
  <si>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</si>
  <si>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</si>
  <si>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</si>
  <si>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</si>
  <si>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</si>
  <si>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</si>
  <si>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</si>
  <si>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</si>
  <si>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</si>
  <si>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</si>
  <si>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</si>
  <si>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</si>
  <si>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</si>
  <si>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</si>
  <si>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</si>
  <si>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</si>
  <si>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</si>
  <si>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</si>
  <si>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</si>
  <si>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</si>
  <si>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</si>
  <si>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</si>
  <si>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</si>
  <si>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</si>
  <si>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</si>
  <si>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</si>
  <si>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</si>
  <si>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</si>
  <si>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</si>
  <si>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</si>
  <si>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</si>
  <si>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</si>
  <si>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</si>
  <si>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</si>
  <si>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</si>
  <si>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</si>
  <si>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</si>
  <si>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</si>
  <si>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</si>
  <si>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</si>
  <si>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</si>
  <si>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</si>
  <si>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</si>
  <si>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</si>
  <si>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</si>
  <si>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</si>
  <si>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</si>
  <si>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</si>
  <si>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</si>
  <si>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</si>
  <si>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</si>
  <si>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</si>
  <si>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</si>
  <si>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</si>
  <si>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</si>
  <si>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</si>
  <si>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</si>
  <si>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</si>
  <si>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</si>
  <si>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</si>
  <si>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</si>
  <si>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</si>
  <si>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</si>
  <si>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</si>
  <si>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</si>
  <si>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</si>
  <si>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</si>
  <si>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</si>
  <si>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</si>
  <si>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</si>
  <si>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</si>
  <si>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</si>
  <si>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</si>
  <si>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</si>
  <si>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</si>
  <si>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</si>
  <si>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</si>
  <si>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</si>
  <si>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</si>
  <si>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</si>
  <si>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</si>
  <si>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</si>
  <si>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</si>
  <si>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</si>
  <si>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</si>
  <si>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</si>
  <si>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</si>
  <si>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</si>
  <si>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</si>
  <si>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</si>
  <si>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</si>
  <si>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</si>
  <si>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</si>
  <si>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</si>
  <si>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</si>
  <si>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</si>
  <si>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</si>
  <si>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</si>
  <si>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</si>
  <si>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</si>
  <si>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</si>
  <si>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</si>
  <si>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</si>
  <si>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</si>
  <si>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</si>
  <si>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</si>
  <si>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</si>
  <si>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</si>
  <si>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</si>
  <si>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</si>
  <si>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</si>
  <si>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</si>
  <si>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</si>
  <si>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</si>
  <si>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</si>
  <si>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</si>
  <si>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</si>
  <si>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</si>
  <si>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</si>
  <si>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</si>
  <si>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</si>
  <si>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</si>
  <si>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</si>
  <si>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</si>
  <si>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</si>
  <si>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</si>
  <si>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</si>
  <si>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</si>
  <si>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</si>
  <si>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</si>
  <si>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</si>
  <si>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</si>
  <si>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</si>
  <si>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</si>
  <si>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</si>
  <si>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</si>
  <si>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</si>
  <si>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</si>
  <si>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</si>
  <si>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</si>
  <si>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</si>
  <si>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</si>
  <si>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</si>
  <si>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</si>
  <si>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</si>
  <si>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</si>
  <si>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</si>
  <si>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</si>
  <si>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</si>
  <si>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</si>
  <si>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</si>
  <si>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</si>
  <si>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</si>
  <si>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</si>
  <si>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</si>
  <si>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</si>
  <si>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</si>
  <si>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</si>
  <si>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</si>
  <si>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</si>
  <si>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</si>
  <si>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</si>
  <si>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</si>
  <si>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</si>
  <si>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</si>
  <si>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</si>
  <si>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</si>
  <si>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</si>
  <si>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</si>
  <si>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</si>
  <si>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</si>
  <si>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</si>
  <si>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</si>
  <si>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</si>
  <si>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</si>
  <si>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</si>
  <si>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</si>
  <si>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</si>
  <si>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</si>
  <si>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</si>
  <si>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</si>
  <si>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</si>
  <si>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</si>
  <si>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</si>
  <si>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</si>
  <si>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</si>
  <si>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</si>
  <si>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</si>
  <si>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</si>
  <si>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</si>
  <si>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</si>
  <si>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</si>
  <si>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</si>
  <si>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</si>
  <si>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</si>
  <si>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</si>
  <si>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</si>
  <si>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</si>
  <si>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</si>
  <si>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</si>
  <si>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</si>
  <si>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</si>
  <si>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</si>
  <si>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</si>
  <si>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</si>
  <si>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</si>
  <si>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</si>
  <si>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</si>
  <si>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</si>
  <si>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</si>
  <si>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</si>
  <si>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</si>
  <si>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</si>
  <si>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</si>
  <si>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</si>
  <si>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</si>
  <si>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</si>
  <si>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</si>
  <si>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</si>
  <si>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</si>
  <si>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</si>
  <si>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</si>
  <si>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</si>
  <si>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</si>
  <si>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</si>
  <si>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</si>
  <si>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</si>
  <si>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</si>
  <si>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</si>
  <si>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</si>
  <si>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</si>
  <si>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</si>
  <si>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</si>
  <si>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</si>
  <si>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</si>
  <si>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</si>
  <si>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</si>
  <si>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</si>
  <si>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</si>
  <si>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</si>
  <si>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</si>
  <si>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</si>
  <si>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</si>
  <si>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</si>
  <si>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</si>
  <si>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</si>
  <si>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</si>
  <si>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</si>
  <si>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</si>
  <si>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</si>
  <si>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</si>
  <si>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</si>
  <si>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</si>
  <si>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</si>
  <si>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</si>
  <si>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</si>
  <si>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</si>
  <si>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</si>
  <si>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</si>
  <si>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</si>
  <si>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</si>
  <si>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</si>
  <si>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</si>
  <si>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</si>
  <si>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</si>
  <si>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</si>
  <si>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</si>
  <si>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</si>
  <si>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</si>
  <si>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</si>
  <si>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</si>
  <si>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</si>
  <si>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</si>
  <si>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</si>
  <si>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</si>
  <si>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</si>
  <si>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</si>
  <si>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</si>
  <si>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</si>
  <si>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</si>
  <si>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</si>
  <si>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</si>
  <si>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</si>
  <si>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</si>
  <si>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</si>
  <si>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</si>
  <si>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</si>
  <si>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</si>
  <si>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</si>
  <si>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</si>
  <si>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</si>
  <si>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</si>
  <si>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</si>
  <si>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</si>
  <si>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</si>
  <si>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</si>
  <si>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</si>
  <si>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</si>
  <si>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</si>
  <si>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</si>
  <si>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</si>
  <si>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</si>
  <si>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</si>
  <si>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</si>
  <si>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</si>
  <si>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</si>
  <si>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</si>
  <si>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</si>
  <si>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</si>
  <si>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</si>
  <si>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</si>
  <si>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</si>
  <si>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</si>
  <si>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</si>
  <si>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</si>
  <si>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</si>
  <si>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</si>
  <si>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</si>
  <si>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</si>
  <si>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</si>
  <si>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</si>
  <si>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</si>
  <si>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</si>
  <si>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</si>
  <si>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</si>
  <si>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</si>
  <si>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</si>
  <si>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</si>
  <si>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</si>
  <si>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</si>
  <si>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</si>
  <si>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</si>
  <si>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</si>
  <si>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</si>
  <si>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</si>
  <si>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</si>
  <si>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</si>
  <si>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</si>
  <si>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</si>
  <si>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</si>
  <si>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</si>
  <si>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</si>
  <si>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</si>
  <si>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</si>
  <si>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</si>
  <si>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</si>
  <si>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</si>
  <si>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</si>
  <si>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</si>
  <si>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</si>
  <si>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</si>
  <si>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</si>
  <si>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</si>
  <si>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</si>
  <si>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</si>
  <si>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</si>
  <si>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</si>
  <si>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</si>
  <si>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</si>
  <si>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</si>
  <si>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</si>
  <si>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</si>
  <si>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</si>
  <si>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</si>
  <si>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</si>
  <si>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</si>
  <si>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</si>
  <si>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</si>
  <si>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</si>
  <si>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</si>
  <si>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</si>
  <si>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</si>
  <si>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</si>
  <si>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</si>
  <si>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</si>
  <si>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</si>
  <si>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</si>
  <si>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</si>
  <si>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</si>
  <si>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</si>
  <si>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</si>
  <si>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</si>
  <si>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</si>
  <si>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</si>
  <si>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</si>
  <si>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</si>
  <si>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</si>
  <si>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</si>
  <si>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</si>
  <si>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</si>
  <si>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</si>
  <si>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</si>
  <si>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</si>
  <si>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</si>
  <si>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</si>
  <si>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</si>
  <si>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</si>
  <si>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</si>
  <si>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</si>
  <si>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</si>
  <si>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</si>
  <si>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</si>
  <si>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</si>
  <si>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</si>
  <si>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</si>
  <si>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</si>
  <si>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</si>
  <si>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</si>
  <si>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</si>
  <si>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</si>
  <si>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</si>
  <si>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</si>
  <si>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</si>
  <si>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</si>
  <si>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</si>
  <si>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</si>
  <si>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</si>
  <si>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</si>
  <si>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</si>
  <si>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</si>
  <si>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</si>
  <si>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</si>
  <si>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</si>
  <si>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</si>
  <si>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</si>
  <si>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</si>
  <si>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</si>
  <si>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</si>
  <si>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</si>
  <si>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</si>
  <si>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</si>
  <si>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</si>
  <si>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</si>
  <si>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</si>
  <si>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</si>
  <si>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</si>
  <si>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</si>
  <si>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</si>
  <si>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</si>
  <si>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</si>
  <si>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</si>
  <si>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</si>
  <si>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</si>
  <si>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</si>
  <si>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</si>
  <si>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</si>
  <si>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</si>
  <si>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</si>
  <si>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</si>
  <si>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</si>
  <si>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</si>
  <si>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</si>
  <si>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</si>
  <si>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</si>
  <si>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</si>
  <si>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</si>
  <si>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</si>
  <si>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</si>
  <si>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</si>
  <si>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</si>
  <si>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</si>
  <si>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</si>
  <si>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</si>
  <si>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</si>
  <si>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</si>
  <si>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</si>
  <si>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</si>
  <si>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</si>
  <si>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</si>
  <si>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</si>
  <si>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</si>
  <si>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</si>
  <si>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</si>
  <si>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</si>
  <si>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</si>
  <si>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</si>
  <si>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</si>
  <si>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</si>
  <si>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</si>
  <si>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</si>
  <si>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</si>
  <si>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</si>
  <si>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</si>
  <si>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</si>
  <si>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</si>
  <si>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</si>
  <si>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</si>
  <si>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</si>
  <si>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</si>
  <si>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</si>
  <si>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</si>
  <si>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</si>
  <si>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</si>
  <si>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</si>
  <si>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</si>
  <si>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</si>
  <si>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</si>
  <si>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</si>
  <si>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</si>
  <si>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</si>
  <si>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</si>
  <si>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</si>
  <si>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</si>
  <si>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</si>
  <si>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</si>
  <si>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</si>
  <si>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</si>
  <si>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</si>
  <si>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</si>
  <si>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</si>
  <si>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</si>
  <si>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</si>
  <si>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</si>
  <si>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</si>
  <si>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</si>
  <si>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</si>
  <si>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</si>
  <si>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</si>
  <si>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</si>
  <si>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</si>
  <si>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</si>
  <si>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</si>
  <si>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</si>
  <si>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</si>
  <si>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</si>
  <si>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</si>
  <si>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</si>
  <si>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</si>
  <si>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</si>
  <si>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</si>
  <si>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</si>
  <si>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</si>
  <si>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</si>
  <si>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</si>
  <si>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</si>
  <si>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</si>
  <si>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</si>
  <si>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</si>
  <si>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</si>
  <si>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</si>
  <si>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</si>
  <si>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</si>
  <si>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</si>
  <si>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</si>
  <si>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</si>
  <si>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</si>
  <si>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</si>
  <si>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</si>
  <si>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</si>
  <si>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</si>
  <si>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</si>
  <si>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</si>
  <si>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</si>
  <si>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</si>
  <si>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</si>
  <si>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</si>
  <si>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</si>
  <si>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</si>
  <si>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</si>
  <si>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</si>
  <si>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</si>
  <si>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</si>
  <si>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</si>
  <si>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</si>
  <si>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</si>
  <si>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</si>
  <si>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</si>
  <si>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</si>
  <si>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</si>
  <si>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</si>
  <si>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</si>
  <si>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</si>
  <si>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</si>
  <si>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</si>
  <si>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</si>
  <si>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</si>
  <si>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</si>
  <si>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</si>
  <si>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</si>
  <si>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</si>
  <si>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</si>
  <si>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</si>
  <si>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</si>
  <si>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</si>
  <si>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</si>
  <si>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</si>
  <si>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</si>
  <si>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</si>
  <si>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</si>
  <si>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</si>
  <si>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</si>
  <si>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</si>
  <si>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</si>
  <si>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</si>
  <si>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</si>
  <si>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</si>
  <si>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</si>
  <si>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</si>
  <si>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</si>
  <si>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</si>
  <si>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</si>
  <si>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</si>
  <si>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</si>
  <si>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</si>
  <si>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</si>
  <si>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</si>
  <si>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</si>
  <si>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</si>
  <si>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</si>
  <si>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</si>
  <si>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</si>
  <si>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</si>
  <si>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</si>
  <si>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</si>
  <si>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</si>
  <si>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</si>
  <si>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</si>
  <si>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</si>
  <si>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</si>
  <si>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</si>
  <si>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</si>
  <si>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</si>
  <si>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</si>
  <si>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</si>
  <si>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</si>
  <si>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</si>
  <si>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</si>
  <si>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</si>
  <si>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</si>
  <si>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</si>
  <si>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</si>
  <si>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</si>
  <si>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</si>
  <si>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</si>
  <si>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</si>
  <si>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</si>
  <si>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</si>
  <si>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</si>
  <si>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</si>
  <si>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</si>
  <si>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</si>
  <si>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</si>
  <si>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</si>
  <si>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</si>
  <si>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</si>
  <si>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</si>
  <si>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</si>
  <si>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</si>
  <si>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</si>
  <si>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</si>
  <si>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</si>
  <si>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</si>
  <si>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</si>
  <si>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</si>
  <si>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</si>
  <si>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</si>
  <si>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</si>
  <si>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</si>
  <si>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</si>
  <si>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</si>
  <si>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</si>
  <si>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</si>
  <si>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</si>
  <si>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</si>
  <si>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</si>
  <si>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</si>
  <si>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</si>
  <si>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</si>
  <si>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</si>
  <si>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</si>
  <si>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</si>
  <si>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</si>
  <si>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</si>
  <si>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</si>
  <si>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</si>
  <si>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</si>
  <si>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</si>
  <si>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</si>
  <si>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</si>
  <si>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</si>
  <si>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</si>
  <si>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</si>
  <si>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</si>
  <si>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</si>
  <si>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</si>
  <si>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</si>
  <si>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</si>
  <si>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</si>
  <si>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</si>
  <si>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</si>
  <si>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</si>
  <si>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</si>
  <si>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</si>
  <si>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</si>
  <si>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</si>
  <si>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</si>
  <si>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</si>
  <si>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</si>
  <si>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</si>
  <si>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</si>
  <si>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</si>
  <si>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</si>
  <si>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</si>
  <si>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</si>
  <si>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</si>
  <si>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</si>
  <si>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</si>
  <si>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</si>
  <si>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</si>
  <si>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</si>
  <si>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</si>
  <si>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</si>
  <si>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</si>
  <si>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</si>
  <si>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</si>
  <si>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</si>
  <si>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</si>
  <si>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</si>
  <si>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</si>
  <si>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</si>
  <si>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</si>
  <si>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</si>
  <si>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</si>
  <si>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</si>
  <si>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</si>
  <si>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</si>
  <si>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</si>
  <si>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</si>
  <si>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</si>
  <si>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</si>
  <si>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</si>
  <si>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</si>
  <si>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</si>
  <si>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</si>
  <si>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</si>
  <si>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</si>
  <si>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</si>
  <si>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</si>
  <si>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</si>
  <si>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</si>
  <si>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</si>
  <si>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</si>
  <si>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</si>
  <si>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</si>
  <si>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</si>
  <si>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</si>
  <si>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</si>
  <si>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</si>
  <si>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</si>
  <si>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</si>
  <si>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</si>
  <si>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</si>
  <si>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</si>
  <si>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</si>
  <si>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</si>
  <si>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</si>
  <si>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</si>
  <si>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</si>
  <si>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</si>
  <si>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</si>
  <si>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</si>
  <si>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</si>
  <si>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</si>
  <si>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</si>
  <si>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</si>
  <si>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</si>
  <si>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</si>
  <si>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</si>
  <si>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</si>
  <si>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</si>
  <si>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</si>
  <si>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</si>
  <si>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</si>
  <si>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</si>
  <si>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</si>
  <si>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</si>
  <si>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</si>
  <si>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</si>
  <si>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</si>
  <si>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</si>
  <si>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</si>
  <si>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</si>
  <si>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</si>
  <si>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</si>
  <si>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</si>
  <si>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</si>
  <si>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</si>
  <si>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</si>
  <si>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</si>
  <si>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</si>
  <si>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</si>
  <si>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</si>
  <si>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</si>
  <si>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</si>
  <si>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</si>
  <si>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</si>
  <si>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</si>
  <si>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</si>
  <si>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</si>
  <si>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</si>
  <si>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</si>
  <si>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</si>
  <si>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</si>
  <si>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</si>
  <si>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</si>
  <si>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</si>
  <si>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</si>
  <si>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</si>
  <si>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</si>
  <si>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</si>
  <si>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</si>
  <si>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</si>
  <si>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</si>
  <si>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</si>
  <si>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</si>
  <si>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</si>
  <si>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</si>
  <si>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</si>
  <si>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</si>
  <si>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</si>
  <si>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</si>
  <si>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</si>
  <si>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</si>
  <si>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</si>
  <si>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</si>
  <si>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</si>
  <si>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</si>
  <si>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</si>
  <si>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</si>
  <si>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</si>
  <si>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</si>
  <si>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</si>
  <si>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</si>
  <si>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</si>
  <si>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</si>
  <si>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</si>
  <si>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</si>
  <si>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</si>
  <si>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</si>
  <si>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</si>
  <si>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</si>
  <si>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</si>
  <si>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</si>
  <si>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</si>
  <si>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</si>
  <si>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</si>
  <si>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</si>
  <si>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</si>
  <si>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</si>
  <si>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</si>
  <si>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</si>
  <si>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</si>
  <si>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</si>
  <si>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</si>
  <si>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</si>
  <si>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</si>
  <si>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</si>
  <si>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</si>
  <si>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</si>
  <si>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</si>
  <si>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</si>
  <si>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</si>
  <si>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</si>
  <si>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</si>
  <si>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</si>
  <si>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</si>
  <si>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</si>
  <si>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</si>
  <si>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</si>
  <si>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</si>
  <si>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</si>
  <si>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</si>
  <si>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</si>
  <si>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</si>
  <si>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</si>
  <si>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</si>
  <si>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</si>
  <si>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</si>
  <si>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</si>
  <si>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</si>
  <si>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</si>
  <si>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</si>
  <si>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</si>
  <si>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</si>
  <si>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</si>
  <si>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</si>
  <si>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</si>
  <si>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</si>
  <si>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</si>
  <si>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</si>
  <si>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</si>
  <si>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</si>
  <si>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</si>
  <si>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</si>
  <si>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</si>
  <si>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</si>
  <si>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</si>
  <si>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</si>
  <si>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</si>
  <si>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</si>
  <si>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</si>
  <si>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</si>
  <si>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</si>
  <si>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</si>
  <si>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</si>
  <si>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</si>
  <si>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</si>
  <si>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</si>
  <si>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</si>
  <si>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</si>
  <si>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</si>
  <si>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</si>
  <si>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</si>
  <si>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</si>
  <si>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</si>
  <si>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</si>
  <si>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</si>
  <si>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</si>
  <si>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</si>
  <si>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</si>
  <si>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</si>
  <si>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</si>
  <si>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</si>
  <si>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</si>
  <si>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</si>
  <si>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</si>
  <si>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</si>
  <si>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</si>
  <si>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</si>
  <si>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</si>
  <si>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</si>
  <si>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</si>
  <si>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</si>
  <si>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</si>
  <si>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</si>
  <si>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</si>
  <si>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</si>
  <si>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</si>
  <si>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</si>
  <si>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</si>
  <si>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</si>
  <si>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</si>
  <si>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</si>
  <si>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</si>
  <si>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</si>
  <si>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</si>
  <si>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</si>
  <si>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</si>
  <si>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</si>
  <si>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</si>
  <si>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</si>
  <si>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</si>
  <si>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</si>
  <si>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</si>
  <si>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</si>
  <si>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</si>
  <si>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</si>
  <si>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</si>
  <si>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</si>
  <si>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</si>
  <si>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</si>
  <si>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</si>
  <si>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</si>
  <si>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</si>
  <si>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</si>
  <si>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</si>
  <si>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</si>
  <si>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</si>
  <si>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</si>
  <si>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</si>
  <si>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</si>
  <si>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</si>
  <si>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</si>
  <si>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</si>
  <si>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</si>
  <si>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</si>
  <si>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</si>
  <si>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</si>
  <si>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</si>
  <si>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</si>
  <si>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</si>
  <si>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</si>
  <si>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</si>
  <si>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</si>
  <si>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</si>
  <si>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</si>
  <si>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</si>
  <si>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</si>
  <si>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</si>
  <si>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</si>
  <si>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</si>
  <si>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</si>
  <si>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</si>
  <si>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</si>
  <si>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</si>
  <si>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</si>
  <si>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</si>
  <si>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</si>
  <si>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</si>
  <si>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</si>
  <si>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</si>
  <si>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</si>
  <si>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</si>
  <si>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</si>
  <si>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</si>
  <si>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</si>
  <si>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</si>
  <si>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</si>
  <si>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</si>
  <si>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</si>
  <si>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</si>
  <si>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</si>
  <si>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</si>
  <si>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</si>
  <si>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</si>
  <si>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</si>
  <si>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</si>
  <si>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</si>
  <si>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</si>
  <si>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</si>
  <si>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</si>
  <si>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</si>
  <si>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</si>
  <si>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</si>
  <si>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</si>
  <si>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</si>
  <si>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</si>
  <si>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</si>
  <si>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</si>
  <si>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</si>
  <si>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</si>
  <si>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</si>
  <si>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</si>
  <si>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</si>
  <si>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</si>
  <si>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</si>
  <si>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</si>
  <si>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</si>
  <si>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</si>
  <si>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</si>
  <si>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</si>
  <si>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</si>
  <si>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</si>
  <si>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</si>
  <si>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</si>
  <si>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</si>
  <si>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</si>
  <si>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</si>
  <si>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</si>
  <si>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</si>
  <si>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</si>
  <si>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</si>
  <si>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</si>
  <si>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</si>
  <si>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</si>
  <si>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</si>
  <si>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</si>
  <si>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</si>
  <si>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</si>
  <si>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</si>
  <si>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</si>
  <si>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</si>
  <si>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</si>
  <si>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</si>
  <si>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</si>
  <si>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</si>
  <si>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</si>
  <si>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</si>
  <si>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</si>
  <si>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</si>
  <si>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</si>
  <si>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</si>
  <si>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</si>
  <si>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</si>
  <si>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</si>
  <si>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</si>
  <si>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</si>
  <si>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</si>
  <si>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</si>
  <si>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</si>
  <si>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</si>
  <si>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</si>
  <si>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</si>
  <si>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</si>
  <si>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</si>
  <si>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</si>
  <si>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</si>
  <si>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</si>
  <si>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</si>
  <si>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</si>
  <si>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</si>
  <si>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</si>
  <si>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</si>
  <si>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</si>
  <si>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</si>
  <si>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</si>
  <si>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</si>
  <si>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</si>
  <si>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</si>
  <si>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</si>
  <si>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</si>
  <si>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</si>
  <si>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</si>
  <si>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</si>
  <si>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</si>
  <si>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</si>
  <si>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</si>
  <si>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</si>
  <si>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</si>
  <si>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</si>
  <si>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</si>
  <si>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</si>
  <si>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</si>
  <si>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</si>
  <si>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</si>
  <si>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</si>
  <si>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</si>
  <si>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</si>
  <si>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</si>
  <si>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</si>
  <si>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</si>
  <si>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</si>
  <si>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</si>
  <si>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</si>
  <si>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</si>
  <si>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</si>
  <si>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</si>
  <si>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</si>
  <si>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</si>
  <si>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</si>
  <si>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</si>
  <si>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</si>
  <si>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</si>
  <si>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</si>
  <si>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</si>
  <si>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</si>
  <si>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</si>
  <si>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</si>
  <si>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</si>
  <si>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</si>
  <si>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</si>
  <si>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</si>
  <si>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</si>
  <si>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</si>
  <si>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</si>
  <si>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</si>
  <si>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</si>
  <si>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</si>
  <si>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</si>
  <si>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</si>
  <si>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</si>
  <si>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</si>
  <si>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</si>
  <si>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</si>
  <si>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</si>
  <si>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</si>
  <si>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</si>
  <si>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</si>
  <si>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</si>
  <si>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</si>
  <si>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</si>
  <si>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</si>
  <si>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</si>
  <si>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</si>
  <si>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</si>
  <si>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</si>
  <si>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</si>
  <si>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</si>
  <si>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</si>
  <si>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</si>
  <si>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</si>
  <si>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</si>
  <si>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</si>
  <si>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</si>
  <si>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</si>
  <si>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</si>
  <si>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</si>
  <si>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</si>
  <si>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</si>
  <si>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</si>
  <si>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</si>
  <si>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</si>
  <si>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</si>
  <si>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</si>
  <si>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</si>
  <si>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</si>
  <si>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</si>
  <si>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</si>
  <si>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</si>
  <si>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</si>
  <si>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</si>
  <si>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</si>
  <si>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</si>
  <si>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</si>
  <si>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</si>
  <si>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</si>
  <si>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</si>
  <si>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</si>
  <si>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</si>
  <si>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</si>
  <si>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</si>
  <si>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</si>
  <si>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</si>
  <si>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</si>
  <si>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</si>
  <si>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</si>
  <si>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</si>
  <si>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</si>
  <si>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</si>
  <si>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</si>
  <si>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</si>
  <si>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</si>
  <si>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</si>
  <si>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</si>
  <si>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</si>
  <si>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</si>
  <si>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</si>
  <si>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</si>
  <si>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</si>
  <si>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</si>
  <si>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</si>
  <si>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</si>
  <si>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</si>
  <si>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</si>
  <si>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</si>
  <si>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</si>
  <si>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</si>
  <si>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</si>
  <si>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</si>
  <si>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</si>
  <si>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</si>
  <si>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</si>
  <si>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</si>
  <si>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</si>
  <si>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</si>
  <si>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</si>
  <si>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</si>
  <si>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</si>
  <si>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</si>
  <si>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</si>
  <si>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</si>
  <si>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</si>
  <si>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</si>
  <si>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</si>
  <si>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</si>
  <si>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</si>
  <si>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</si>
  <si>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</si>
  <si>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</si>
  <si>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</si>
  <si>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</si>
  <si>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</si>
  <si>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</si>
  <si>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</si>
  <si>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</si>
  <si>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</si>
  <si>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</si>
  <si>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</si>
  <si>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</si>
  <si>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</si>
  <si>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</si>
  <si>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</si>
  <si>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</si>
  <si>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</si>
  <si>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</si>
  <si>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</si>
  <si>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</si>
  <si>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</si>
  <si>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</si>
  <si>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</si>
  <si>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</si>
  <si>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</si>
  <si>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</si>
  <si>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</si>
  <si>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</si>
  <si>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</si>
  <si>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</si>
  <si>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</si>
  <si>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</si>
  <si>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</si>
  <si>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</si>
  <si>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</si>
  <si>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</si>
  <si>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</si>
  <si>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</si>
  <si>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</si>
  <si>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</si>
  <si>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</si>
  <si>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</si>
  <si>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</si>
  <si>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</si>
  <si>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</si>
  <si>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</si>
  <si>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</si>
  <si>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</si>
  <si>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</si>
  <si>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</si>
  <si>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</si>
  <si>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</si>
  <si>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</si>
  <si>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</si>
  <si>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</si>
  <si>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</si>
  <si>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</si>
  <si>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</si>
  <si>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</si>
  <si>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</si>
  <si>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</si>
  <si>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</si>
  <si>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</si>
  <si>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</si>
  <si>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</si>
  <si>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</si>
  <si>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</si>
  <si>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</si>
  <si>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</si>
  <si>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</si>
  <si>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</si>
  <si>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</si>
  <si>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</si>
  <si>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</si>
  <si>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</si>
  <si>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</si>
  <si>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</si>
  <si>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</si>
  <si>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</si>
  <si>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</si>
  <si>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</si>
  <si>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</si>
  <si>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</si>
  <si>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</si>
  <si>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</si>
  <si>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</si>
  <si>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</si>
  <si>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</si>
  <si>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</si>
  <si>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</si>
  <si>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</si>
  <si>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</si>
  <si>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</si>
  <si>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</si>
  <si>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</si>
  <si>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</si>
  <si>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</si>
  <si>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</si>
  <si>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</si>
  <si>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</si>
  <si>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</si>
  <si>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</si>
  <si>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</si>
  <si>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</si>
  <si>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</si>
  <si>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</si>
  <si>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</si>
  <si>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</si>
  <si>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</si>
  <si>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</si>
  <si>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</si>
  <si>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</si>
  <si>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</si>
  <si>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</si>
  <si>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</si>
  <si>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</si>
  <si>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</si>
  <si>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</si>
  <si>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</si>
  <si>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</si>
  <si>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</si>
  <si>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</si>
  <si>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</si>
  <si>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</si>
  <si>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</si>
  <si>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</si>
  <si>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</si>
  <si>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</si>
  <si>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</si>
  <si>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</si>
  <si>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</si>
  <si>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</si>
  <si>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</si>
  <si>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</si>
  <si>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</si>
  <si>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</si>
  <si>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</si>
  <si>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</si>
  <si>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</si>
  <si>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</si>
  <si>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</si>
  <si>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</si>
  <si>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</si>
  <si>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</si>
  <si>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</si>
  <si>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</si>
  <si>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</si>
  <si>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</si>
  <si>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</si>
  <si>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</si>
  <si>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</si>
  <si>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</si>
  <si>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</si>
  <si>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</si>
  <si>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</si>
  <si>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</si>
  <si>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</si>
  <si>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</si>
  <si>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</si>
  <si>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</si>
  <si>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</si>
  <si>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</si>
  <si>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</si>
  <si>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</si>
  <si>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</si>
  <si>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</si>
  <si>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</si>
  <si>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</si>
  <si>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</si>
  <si>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</si>
  <si>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</si>
  <si>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</si>
  <si>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</si>
  <si>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</si>
  <si>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</si>
  <si>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</si>
  <si>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</si>
  <si>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</si>
  <si>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</si>
  <si>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</si>
  <si>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</si>
  <si>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</si>
  <si>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</si>
  <si>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</si>
  <si>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</si>
  <si>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</si>
  <si>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</si>
  <si>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</si>
  <si>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</si>
  <si>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</si>
  <si>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</si>
  <si>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</si>
  <si>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</si>
  <si>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</si>
  <si>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</si>
  <si>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</si>
  <si>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</si>
  <si>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</si>
  <si>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</si>
  <si>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</si>
  <si>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</si>
  <si>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</si>
  <si>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</si>
  <si>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</si>
  <si>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</si>
  <si>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</si>
  <si>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</si>
  <si>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</si>
  <si>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</si>
  <si>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</si>
  <si>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</si>
  <si>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</si>
  <si>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</si>
  <si>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</si>
  <si>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</si>
  <si>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</si>
  <si>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</si>
  <si>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</si>
  <si>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</si>
  <si>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</si>
  <si>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</si>
  <si>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</si>
  <si>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</si>
  <si>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</si>
  <si>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</si>
  <si>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</si>
  <si>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</si>
  <si>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</si>
  <si>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</si>
  <si>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</si>
  <si>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</si>
  <si>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</si>
  <si>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</si>
  <si>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</si>
  <si>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</si>
  <si>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</si>
  <si>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</si>
  <si>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</si>
  <si>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</si>
  <si>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</si>
  <si>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</si>
  <si>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</si>
  <si>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</si>
  <si>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</si>
  <si>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</si>
  <si>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</si>
  <si>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</si>
  <si>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</si>
  <si>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</si>
  <si>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</si>
  <si>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</si>
  <si>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</si>
  <si>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</si>
  <si>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</si>
  <si>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</si>
  <si>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</si>
  <si>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</si>
  <si>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</si>
  <si>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</si>
  <si>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</si>
  <si>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</si>
  <si>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</si>
  <si>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</si>
  <si>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</si>
  <si>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</si>
  <si>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</si>
  <si>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</si>
  <si>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</si>
  <si>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</si>
  <si>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</si>
  <si>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</si>
  <si>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</si>
  <si>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</si>
  <si>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</si>
  <si>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</si>
  <si>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</si>
  <si>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</si>
  <si>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</si>
  <si>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</si>
  <si>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</si>
  <si>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</si>
  <si>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</si>
  <si>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</si>
  <si>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</si>
  <si>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</si>
  <si>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</si>
  <si>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</si>
  <si>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</si>
  <si>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</si>
  <si>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</si>
  <si>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</si>
  <si>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</si>
  <si>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</si>
  <si>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</si>
  <si>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</si>
  <si>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</si>
  <si>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</si>
  <si>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</si>
  <si>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</si>
  <si>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</si>
  <si>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</si>
  <si>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</si>
  <si>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</si>
  <si>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</si>
  <si>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</si>
  <si>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</si>
  <si>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</si>
  <si>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</si>
  <si>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</si>
  <si>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</si>
  <si>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</si>
  <si>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</si>
  <si>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</si>
  <si>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</si>
  <si>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</si>
  <si>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</si>
  <si>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</si>
  <si>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</si>
  <si>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</si>
  <si>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</si>
  <si>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</si>
  <si>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</si>
  <si>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</si>
  <si>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</si>
  <si>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</si>
  <si>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</si>
  <si>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</si>
  <si>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</si>
  <si>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</si>
  <si>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</si>
  <si>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</si>
  <si>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</si>
  <si>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</si>
  <si>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</si>
  <si>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</si>
  <si>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</si>
  <si>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</si>
  <si>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</si>
  <si>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</si>
  <si>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</si>
  <si>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</si>
  <si>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</si>
  <si>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</si>
  <si>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</si>
  <si>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</si>
  <si>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</si>
  <si>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</si>
  <si>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</si>
  <si>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</si>
  <si>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</si>
  <si>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</si>
  <si>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</si>
  <si>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</si>
  <si>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</si>
  <si>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</si>
  <si>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</si>
  <si>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</si>
  <si>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</si>
  <si>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</si>
  <si>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</si>
  <si>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</si>
  <si>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</si>
  <si>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</si>
  <si>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</si>
  <si>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</si>
  <si>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</si>
  <si>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</si>
  <si>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</si>
  <si>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</si>
  <si>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</si>
  <si>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</si>
  <si>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</si>
  <si>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</si>
  <si>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</si>
  <si>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</si>
  <si>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</si>
  <si>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</si>
  <si>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</si>
  <si>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</si>
  <si>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</si>
  <si>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</si>
  <si>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</si>
  <si>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</si>
  <si>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</si>
  <si>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</si>
  <si>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</si>
  <si>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</si>
  <si>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</si>
  <si>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</si>
  <si>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</si>
  <si>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</si>
  <si>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</si>
  <si>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</si>
  <si>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</si>
  <si>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</si>
  <si>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</si>
  <si>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</si>
  <si>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</si>
  <si>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</si>
  <si>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</si>
  <si>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</si>
  <si>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</si>
  <si>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</si>
  <si>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</si>
  <si>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</si>
  <si>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</si>
  <si>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</si>
  <si>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</si>
  <si>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</si>
  <si>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</si>
  <si>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</si>
  <si>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</si>
  <si>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</si>
  <si>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</si>
  <si>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</si>
  <si>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</si>
  <si>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</si>
  <si>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</si>
  <si>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</si>
  <si>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</si>
  <si>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</si>
  <si>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</si>
  <si>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</si>
  <si>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</si>
  <si>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</si>
  <si>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</si>
  <si>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</si>
  <si>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</si>
  <si>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</si>
  <si>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</si>
  <si>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</si>
  <si>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</si>
  <si>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</si>
  <si>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</si>
  <si>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</si>
  <si>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</si>
  <si>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</si>
  <si>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</si>
  <si>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</si>
  <si>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</si>
  <si>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</si>
  <si>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</si>
  <si>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</si>
  <si>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</si>
  <si>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</si>
  <si>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</si>
  <si>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</si>
  <si>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</si>
  <si>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</si>
  <si>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</si>
  <si>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</si>
  <si>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</si>
  <si>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</si>
  <si>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</si>
  <si>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</si>
  <si>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</si>
  <si>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</si>
  <si>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</si>
  <si>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</si>
  <si>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</si>
  <si>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</si>
  <si>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</si>
  <si>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</si>
  <si>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</si>
  <si>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</si>
  <si>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</si>
  <si>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</si>
  <si>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</si>
  <si>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</si>
  <si>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</si>
  <si>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</si>
  <si>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</si>
  <si>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</si>
  <si>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</si>
  <si>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</si>
  <si>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</si>
  <si>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</si>
  <si>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</si>
  <si>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</si>
  <si>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</si>
  <si>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</si>
  <si>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</si>
  <si>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</si>
  <si>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</si>
  <si>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</si>
  <si>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</si>
  <si>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</si>
  <si>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</si>
  <si>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</si>
  <si>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</si>
  <si>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</si>
  <si>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</si>
  <si>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</si>
  <si>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</si>
  <si>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</si>
  <si>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</si>
  <si>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</si>
  <si>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</si>
  <si>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</si>
  <si>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</si>
  <si>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</si>
  <si>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</si>
  <si>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</si>
  <si>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</si>
  <si>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</si>
  <si>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</si>
  <si>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</si>
  <si>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</si>
  <si>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</si>
  <si>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</si>
  <si>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</si>
  <si>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</si>
  <si>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</si>
  <si>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</si>
  <si>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</si>
  <si>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</si>
  <si>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</si>
  <si>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</si>
  <si>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</si>
  <si>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</si>
  <si>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</si>
  <si>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</si>
  <si>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</si>
  <si>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</si>
  <si>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</si>
  <si>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</si>
  <si>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</si>
  <si>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</si>
  <si>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</si>
  <si>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</si>
  <si>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</si>
  <si>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</si>
  <si>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</si>
  <si>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</si>
  <si>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</si>
  <si>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</si>
  <si>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</si>
  <si>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</si>
  <si>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</si>
  <si>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</si>
  <si>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</si>
  <si>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</si>
  <si>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</si>
  <si>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</si>
  <si>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</si>
  <si>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</si>
  <si>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</si>
  <si>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</si>
  <si>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</si>
  <si>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</si>
  <si>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</si>
  <si>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</si>
  <si>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</si>
  <si>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</si>
  <si>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</si>
  <si>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</si>
  <si>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</si>
  <si>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</si>
  <si>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</si>
  <si>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</si>
  <si>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</si>
  <si>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</si>
  <si>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</si>
  <si>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</si>
  <si>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</si>
  <si>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</si>
  <si>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</si>
  <si>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</si>
  <si>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</si>
  <si>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</si>
  <si>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</si>
  <si>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</si>
  <si>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</si>
  <si>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</si>
  <si>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</si>
  <si>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</si>
  <si>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</si>
  <si>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</si>
  <si>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</si>
  <si>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</si>
  <si>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</si>
  <si>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</si>
  <si>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</si>
  <si>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</si>
  <si>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</si>
  <si>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</si>
  <si>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</si>
  <si>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</si>
  <si>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</si>
  <si>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</si>
  <si>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</si>
  <si>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</si>
  <si>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</si>
  <si>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</si>
  <si>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</si>
  <si>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</si>
  <si>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</si>
  <si>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</si>
  <si>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</si>
  <si>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</si>
  <si>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</si>
  <si>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</si>
  <si>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</si>
  <si>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</si>
  <si>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</si>
  <si>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</si>
  <si>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</si>
  <si>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</si>
  <si>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</si>
  <si>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</si>
  <si>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</si>
  <si>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</si>
  <si>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</si>
  <si>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</si>
  <si>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</si>
  <si>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</si>
  <si>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</si>
  <si>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</si>
  <si>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</si>
  <si>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</si>
  <si>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</si>
  <si>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</si>
  <si>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</si>
  <si>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</si>
  <si>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</si>
  <si>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</si>
  <si>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</si>
  <si>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</si>
  <si>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</si>
  <si>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</si>
  <si>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</si>
  <si>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</si>
  <si>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</si>
  <si>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</si>
  <si>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</si>
  <si>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</si>
  <si>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</si>
  <si>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</si>
  <si>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</si>
  <si>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</si>
  <si>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</si>
  <si>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</si>
  <si>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</si>
  <si>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</si>
  <si>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</si>
  <si>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</si>
  <si>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</si>
  <si>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</si>
  <si>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</si>
  <si>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</si>
  <si>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</si>
  <si>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</si>
  <si>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</si>
  <si>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</si>
  <si>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</si>
  <si>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</si>
  <si>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</si>
  <si>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</si>
  <si>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</si>
  <si>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</si>
  <si>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</si>
  <si>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</si>
  <si>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</si>
  <si>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</si>
  <si>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</si>
  <si>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</si>
  <si>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</si>
  <si>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</si>
  <si>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</si>
  <si>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</si>
  <si>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</si>
  <si>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</si>
  <si>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</si>
  <si>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</si>
  <si>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</si>
  <si>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</si>
  <si>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</si>
  <si>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</si>
  <si>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</si>
  <si>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</si>
  <si>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</si>
  <si>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</si>
  <si>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</si>
  <si>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</si>
  <si>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</si>
  <si>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</si>
  <si>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</si>
  <si>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</si>
  <si>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</si>
  <si>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</si>
  <si>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</si>
  <si>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</si>
  <si>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</si>
  <si>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</si>
  <si>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</si>
  <si>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</si>
  <si>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</si>
  <si>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</si>
  <si>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</si>
  <si>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</si>
  <si>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</si>
  <si>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</si>
  <si>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</si>
  <si>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</si>
  <si>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</si>
  <si>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</si>
  <si>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</si>
  <si>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</si>
  <si>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</si>
  <si>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</si>
  <si>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</si>
  <si>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</si>
  <si>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</si>
  <si>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</si>
  <si>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</si>
  <si>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</si>
  <si>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</si>
  <si>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</si>
  <si>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</si>
  <si>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</si>
  <si>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</si>
  <si>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</si>
  <si>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</si>
  <si>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</si>
  <si>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</si>
  <si>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</si>
  <si>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</si>
  <si>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</si>
  <si>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</si>
  <si>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</si>
  <si>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</si>
  <si>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</si>
  <si>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</si>
  <si>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</si>
  <si>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</si>
  <si>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</si>
  <si>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</si>
  <si>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</si>
  <si>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</si>
  <si>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</si>
  <si>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</si>
  <si>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</si>
  <si>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</si>
  <si>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</si>
  <si>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</si>
  <si>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</si>
  <si>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</si>
  <si>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</si>
  <si>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</si>
  <si>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</si>
  <si>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</si>
  <si>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</si>
  <si>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</si>
  <si>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</si>
  <si>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</si>
  <si>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</si>
  <si>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</si>
  <si>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</si>
  <si>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</si>
  <si>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</si>
  <si>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</si>
  <si>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</si>
  <si>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</si>
  <si>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</si>
  <si>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</si>
  <si>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</si>
  <si>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</si>
  <si>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</si>
  <si>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</si>
  <si>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</si>
  <si>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</si>
  <si>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</si>
  <si>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</si>
  <si>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</si>
  <si>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</si>
  <si>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</si>
  <si>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</si>
  <si>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</si>
  <si>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</si>
  <si>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</si>
  <si>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</si>
  <si>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</si>
  <si>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</si>
  <si>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</si>
  <si>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</si>
  <si>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</si>
  <si>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</si>
  <si>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</si>
  <si>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</si>
  <si>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</si>
  <si>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</si>
  <si>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</si>
  <si>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</si>
  <si>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</si>
  <si>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</si>
  <si>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</si>
  <si>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</si>
  <si>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</si>
  <si>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</si>
  <si>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</si>
  <si>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</si>
  <si>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</si>
  <si>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</si>
  <si>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</si>
  <si>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</si>
  <si>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</si>
  <si>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</si>
  <si>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</si>
  <si>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</si>
  <si>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</si>
  <si>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</si>
  <si>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</si>
  <si>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</si>
  <si>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</si>
  <si>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</si>
  <si>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</si>
  <si>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</si>
  <si>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</si>
  <si>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</si>
  <si>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</si>
  <si>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</si>
  <si>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</si>
  <si>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</si>
  <si>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</si>
  <si>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</si>
  <si>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</si>
  <si>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</si>
  <si>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</si>
  <si>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</si>
  <si>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</si>
  <si>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</si>
  <si>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</si>
  <si>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</si>
  <si>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</si>
  <si>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</si>
  <si>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</si>
  <si>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</si>
  <si>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</si>
  <si>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</si>
  <si>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</si>
  <si>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</si>
  <si>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</si>
  <si>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</si>
  <si>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</si>
  <si>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</si>
  <si>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</si>
  <si>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</si>
  <si>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</si>
  <si>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</si>
  <si>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</si>
  <si>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</si>
  <si>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</si>
  <si>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</si>
  <si>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</si>
  <si>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</si>
  <si>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</si>
  <si>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</si>
  <si>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</si>
  <si>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</si>
  <si>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</si>
  <si>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</si>
  <si>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</si>
  <si>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</si>
  <si>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</si>
  <si>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</si>
  <si>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</si>
  <si>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</si>
  <si>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</si>
  <si>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</si>
  <si>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</si>
  <si>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</si>
  <si>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</si>
  <si>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</si>
  <si>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</si>
  <si>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</si>
  <si>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</si>
  <si>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</si>
  <si>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</si>
  <si>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</si>
  <si>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</si>
  <si>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</si>
  <si>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</si>
  <si>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</si>
  <si>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</si>
  <si>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</si>
  <si>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</si>
  <si>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</si>
  <si>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</si>
  <si>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</si>
  <si>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</si>
  <si>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</si>
  <si>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</si>
  <si>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</si>
  <si>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</si>
  <si>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</si>
  <si>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</si>
  <si>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</si>
  <si>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</si>
  <si>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</si>
  <si>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</si>
  <si>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</si>
  <si>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</si>
  <si>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</si>
  <si>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</si>
  <si>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</si>
  <si>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</si>
  <si>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</si>
  <si>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</si>
  <si>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</si>
  <si>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</si>
  <si>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</si>
  <si>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</si>
  <si>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</si>
  <si>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</si>
  <si>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</si>
  <si>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</si>
  <si>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</si>
  <si>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</si>
  <si>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</si>
  <si>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</si>
  <si>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</si>
  <si>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</si>
  <si>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</si>
  <si>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</si>
  <si>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</si>
  <si>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</si>
  <si>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</si>
  <si>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</si>
  <si>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</si>
  <si>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</si>
  <si>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</si>
  <si>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</si>
  <si>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</si>
  <si>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</si>
  <si>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</si>
  <si>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</si>
  <si>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</si>
  <si>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</si>
  <si>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</si>
  <si>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</si>
  <si>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</si>
  <si>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</si>
  <si>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</si>
  <si>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</si>
  <si>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</si>
  <si>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</si>
  <si>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</si>
  <si>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</si>
  <si>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</si>
  <si>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</si>
  <si>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</si>
  <si>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</si>
  <si>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</si>
  <si>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</si>
  <si>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</si>
  <si>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</si>
  <si>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</si>
  <si>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</si>
  <si>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</si>
  <si>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</si>
  <si>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</si>
  <si>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</si>
  <si>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</si>
  <si>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</si>
  <si>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</si>
  <si>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</si>
  <si>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</si>
  <si>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</si>
  <si>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</si>
  <si>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</si>
  <si>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</si>
  <si>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</si>
  <si>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</si>
  <si>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</si>
  <si>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</si>
  <si>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</si>
  <si>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</si>
  <si>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</si>
  <si>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</si>
  <si>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</si>
  <si>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</si>
  <si>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</si>
  <si>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</si>
  <si>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</si>
  <si>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</si>
  <si>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</si>
  <si>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</si>
  <si>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</si>
  <si>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</si>
  <si>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</si>
  <si>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</si>
  <si>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</si>
  <si>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</si>
  <si>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</si>
  <si>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</si>
  <si>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</si>
  <si>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</si>
  <si>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</si>
  <si>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</si>
  <si>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</si>
  <si>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</si>
  <si>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</si>
  <si>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</si>
  <si>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</si>
  <si>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</si>
  <si>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</si>
  <si>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</si>
  <si>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</si>
  <si>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</si>
  <si>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</si>
  <si>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</si>
  <si>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</si>
  <si>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</si>
  <si>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</si>
  <si>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</si>
  <si>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</si>
  <si>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</si>
  <si>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</si>
  <si>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</si>
  <si>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</si>
  <si>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</si>
  <si>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</si>
  <si>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</si>
  <si>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</si>
  <si>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</si>
  <si>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</si>
  <si>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</si>
  <si>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</si>
  <si>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</si>
  <si>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</si>
  <si>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</si>
  <si>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</si>
  <si>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</si>
  <si>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</si>
  <si>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</si>
  <si>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</si>
  <si>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</si>
  <si>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</si>
  <si>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</si>
  <si>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</si>
  <si>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</si>
  <si>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</si>
  <si>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</si>
  <si>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</si>
  <si>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</si>
  <si>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</si>
  <si>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</si>
  <si>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</si>
  <si>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</si>
  <si>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</si>
  <si>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</si>
  <si>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</si>
  <si>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</si>
  <si>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</si>
  <si>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</si>
  <si>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</si>
  <si>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</si>
  <si>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</si>
  <si>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</si>
  <si>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</si>
  <si>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</si>
  <si>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</si>
  <si>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</si>
  <si>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</si>
  <si>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</si>
  <si>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</si>
  <si>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</si>
  <si>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</si>
  <si>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</si>
  <si>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</si>
  <si>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</si>
  <si>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</si>
  <si>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</si>
  <si>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</si>
  <si>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</si>
  <si>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</si>
  <si>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</si>
  <si>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</si>
  <si>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</si>
  <si>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</si>
  <si>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</si>
  <si>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</si>
  <si>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</si>
  <si>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</si>
  <si>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</si>
  <si>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</si>
  <si>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</si>
  <si>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</si>
  <si>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</si>
  <si>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</si>
  <si>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</si>
  <si>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</si>
  <si>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</si>
  <si>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</si>
  <si>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</si>
  <si>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</si>
  <si>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</si>
  <si>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</si>
  <si>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</si>
  <si>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</si>
  <si>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</si>
  <si>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</si>
  <si>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</si>
  <si>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</si>
  <si>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</si>
  <si>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</si>
  <si>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</si>
  <si>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</si>
  <si>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</si>
  <si>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</si>
  <si>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</si>
  <si>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</si>
  <si>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</si>
  <si>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</si>
  <si>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</si>
  <si>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</si>
  <si>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</si>
  <si>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</si>
  <si>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</si>
  <si>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</si>
  <si>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</si>
  <si>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</si>
  <si>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</si>
  <si>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</si>
  <si>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</si>
  <si>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</si>
  <si>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</si>
  <si>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</si>
  <si>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</si>
  <si>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</si>
  <si>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</si>
  <si>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</si>
  <si>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</si>
  <si>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</si>
  <si>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</si>
  <si>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</si>
  <si>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</si>
  <si>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</si>
  <si>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</si>
  <si>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</si>
  <si>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</si>
  <si>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</si>
  <si>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</si>
  <si>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</si>
  <si>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</si>
  <si>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</si>
  <si>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</si>
  <si>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</si>
  <si>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</si>
  <si>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</si>
  <si>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</si>
  <si>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</si>
  <si>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</si>
  <si>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</si>
  <si>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</si>
  <si>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</si>
  <si>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</si>
  <si>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</si>
  <si>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</si>
  <si>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</si>
  <si>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</si>
  <si>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</si>
  <si>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</si>
  <si>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</si>
  <si>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</si>
  <si>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</si>
  <si>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</si>
  <si>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</si>
  <si>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</si>
  <si>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</si>
  <si>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</si>
  <si>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</si>
  <si>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</si>
  <si>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</si>
  <si>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</si>
  <si>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</si>
  <si>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</si>
  <si>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</si>
  <si>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</si>
  <si>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</si>
  <si>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</si>
  <si>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</si>
  <si>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</si>
  <si>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</si>
  <si>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</si>
  <si>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</si>
  <si>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</si>
  <si>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</si>
  <si>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</si>
  <si>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</si>
  <si>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</si>
  <si>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</si>
  <si>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</si>
  <si>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</si>
  <si>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</si>
  <si>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</si>
  <si>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</si>
  <si>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</si>
  <si>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</si>
  <si>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</si>
  <si>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</si>
  <si>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</si>
  <si>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</si>
  <si>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</si>
  <si>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</si>
  <si>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</si>
  <si>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</si>
  <si>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</si>
  <si>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</si>
  <si>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</si>
  <si>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</si>
  <si>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</si>
  <si>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</si>
  <si>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</si>
  <si>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</si>
  <si>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</si>
  <si>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</si>
  <si>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</si>
  <si>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</si>
  <si>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</si>
  <si>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</si>
  <si>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</si>
  <si>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</si>
  <si>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</si>
  <si>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</si>
  <si>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</si>
  <si>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</si>
  <si>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</si>
  <si>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</si>
  <si>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</si>
  <si>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</si>
  <si>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</si>
  <si>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</si>
  <si>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</si>
  <si>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</si>
  <si>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</si>
  <si>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</si>
  <si>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</si>
  <si>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</si>
  <si>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</si>
  <si>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</si>
  <si>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</si>
  <si>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</si>
  <si>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</si>
  <si>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</si>
  <si>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</si>
  <si>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</si>
  <si>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</si>
  <si>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</si>
  <si>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</si>
  <si>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</si>
  <si>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</si>
  <si>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</si>
  <si>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</si>
  <si>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</si>
  <si>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</si>
  <si>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</si>
  <si>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</si>
  <si>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</si>
  <si>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</si>
  <si>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</si>
  <si>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</si>
  <si>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</si>
  <si>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</si>
  <si>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</si>
  <si>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</si>
  <si>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</si>
  <si>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</si>
  <si>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</si>
  <si>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</si>
  <si>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</si>
  <si>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</si>
  <si>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</si>
  <si>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</si>
  <si>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</si>
  <si>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</si>
  <si>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</si>
  <si>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</si>
  <si>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</si>
  <si>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</si>
  <si>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</si>
  <si>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</si>
  <si>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</si>
  <si>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</si>
  <si>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</si>
  <si>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</si>
  <si>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</si>
  <si>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</si>
  <si>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</si>
  <si>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</si>
  <si>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</si>
  <si>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</si>
  <si>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</si>
  <si>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</si>
  <si>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</si>
  <si>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</si>
  <si>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</si>
  <si>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</si>
  <si>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</si>
  <si>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</si>
  <si>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</si>
  <si>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</si>
  <si>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</si>
  <si>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</si>
  <si>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</si>
  <si>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</si>
  <si>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</si>
  <si>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</si>
  <si>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</si>
  <si>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</si>
  <si>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</si>
  <si>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</si>
  <si>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</si>
  <si>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</si>
  <si>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</si>
  <si>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</si>
  <si>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</si>
  <si>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</si>
  <si>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</si>
  <si>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</si>
  <si>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</si>
  <si>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</si>
  <si>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</si>
  <si>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</si>
  <si>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</si>
  <si>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</si>
  <si>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</si>
  <si>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</si>
  <si>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</si>
  <si>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</si>
  <si>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</si>
  <si>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</si>
  <si>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</si>
  <si>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</si>
  <si>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</si>
  <si>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</si>
  <si>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</si>
  <si>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</si>
  <si>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</si>
  <si>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</si>
  <si>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</si>
  <si>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</si>
  <si>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</si>
  <si>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</si>
  <si>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</si>
  <si>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</si>
  <si>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</si>
  <si>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</si>
  <si>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</si>
  <si>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</si>
  <si>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</si>
  <si>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</si>
  <si>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</si>
  <si>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</si>
  <si>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</si>
  <si>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</si>
  <si>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</si>
  <si>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</si>
  <si>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</si>
  <si>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</si>
  <si>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</si>
  <si>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</si>
  <si>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</si>
  <si>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</si>
  <si>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</si>
  <si>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</si>
  <si>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</si>
  <si>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</si>
  <si>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</si>
  <si>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</si>
  <si>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</si>
  <si>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</si>
  <si>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</si>
  <si>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</si>
  <si>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</si>
  <si>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</si>
  <si>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</si>
  <si>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</si>
  <si>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</si>
  <si>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</si>
  <si>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</si>
  <si>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</si>
  <si>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</si>
  <si>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</si>
  <si>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</si>
  <si>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</si>
  <si>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</si>
  <si>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</si>
  <si>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</si>
  <si>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</si>
  <si>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</si>
  <si>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</si>
  <si>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</si>
  <si>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</si>
  <si>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</si>
  <si>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</si>
  <si>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</si>
  <si>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</si>
  <si>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</si>
  <si>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</si>
  <si>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</si>
  <si>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</si>
  <si>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</si>
  <si>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</si>
  <si>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</si>
  <si>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</si>
  <si>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</si>
  <si>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</si>
  <si>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</si>
  <si>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</si>
  <si>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</si>
  <si>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</si>
  <si>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</si>
  <si>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</si>
  <si>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</si>
  <si>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</si>
  <si>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</si>
  <si>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</si>
  <si>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</si>
  <si>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</si>
  <si>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</si>
  <si>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</si>
  <si>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</si>
  <si>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</si>
  <si>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</si>
  <si>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</si>
  <si>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</si>
  <si>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</si>
  <si>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</si>
  <si>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</si>
  <si>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</si>
  <si>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</si>
  <si>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</si>
  <si>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</si>
  <si>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</si>
  <si>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</si>
  <si>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</si>
  <si>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</si>
  <si>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</si>
  <si>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</si>
  <si>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</si>
  <si>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</si>
  <si>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</si>
  <si>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</si>
  <si>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</si>
  <si>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</si>
  <si>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</si>
  <si>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</si>
  <si>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</si>
  <si>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</si>
  <si>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</si>
  <si>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</si>
  <si>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</si>
  <si>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</si>
  <si>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</si>
  <si>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</si>
  <si>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</si>
  <si>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</si>
  <si>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</si>
  <si>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</si>
  <si>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</si>
  <si>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</si>
  <si>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</si>
  <si>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</si>
  <si>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</si>
  <si>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</si>
  <si>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</si>
  <si>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</si>
  <si>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</si>
  <si>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</si>
  <si>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</si>
  <si>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</si>
  <si>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</si>
  <si>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</si>
  <si>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</si>
  <si>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</si>
  <si>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</si>
  <si>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</si>
  <si>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</si>
  <si>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</si>
  <si>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</si>
  <si>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</si>
  <si>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</si>
  <si>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</si>
  <si>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</si>
  <si>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</si>
  <si>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</si>
  <si>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</si>
  <si>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</si>
  <si>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</si>
  <si>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</si>
  <si>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</si>
  <si>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</si>
  <si>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</si>
  <si>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</si>
  <si>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</si>
  <si>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</si>
  <si>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</si>
  <si>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</si>
  <si>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</si>
  <si>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</si>
  <si>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</si>
  <si>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</si>
  <si>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</si>
  <si>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</si>
  <si>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</si>
  <si>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</si>
  <si>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</si>
  <si>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</si>
  <si>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</si>
  <si>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</si>
  <si>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</si>
  <si>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</si>
  <si>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</si>
  <si>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</si>
  <si>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</si>
  <si>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</si>
  <si>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</si>
  <si>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</si>
  <si>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</si>
  <si>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</si>
  <si>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</si>
  <si>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</si>
  <si>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</si>
  <si>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</si>
  <si>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</si>
  <si>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</si>
  <si>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</si>
  <si>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</si>
  <si>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</si>
  <si>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</si>
  <si>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</si>
  <si>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</si>
  <si>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</si>
  <si>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</si>
  <si>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</si>
  <si>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</si>
  <si>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</si>
  <si>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</si>
  <si>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</si>
  <si>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</si>
  <si>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</si>
  <si>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</si>
  <si>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</si>
  <si>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</si>
  <si>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</si>
  <si>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</si>
  <si>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</si>
  <si>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</si>
  <si>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</si>
  <si>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</si>
  <si>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</si>
  <si>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</si>
  <si>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</si>
  <si>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</si>
  <si>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</si>
  <si>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</si>
  <si>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</si>
  <si>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</si>
  <si>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</si>
  <si>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</si>
  <si>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</si>
  <si>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</si>
  <si>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</si>
  <si>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</si>
  <si>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</si>
  <si>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</si>
  <si>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</si>
  <si>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</si>
  <si>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</si>
  <si>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</si>
  <si>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</si>
  <si>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</si>
  <si>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</si>
  <si>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</si>
  <si>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</si>
  <si>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</si>
  <si>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</si>
  <si>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</si>
  <si>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</si>
  <si>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</si>
  <si>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</si>
  <si>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</si>
  <si>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</si>
  <si>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</si>
  <si>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</si>
  <si>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</si>
  <si>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</si>
  <si>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</si>
  <si>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</si>
  <si>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</si>
  <si>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</si>
  <si>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</si>
  <si>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</si>
  <si>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</si>
  <si>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</si>
  <si>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</si>
  <si>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</si>
  <si>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</si>
  <si>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</si>
  <si>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</si>
  <si>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</si>
  <si>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</si>
  <si>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</si>
  <si>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</si>
  <si>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</si>
  <si>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</si>
  <si>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</si>
  <si>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</si>
  <si>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</si>
  <si>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</si>
  <si>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</si>
  <si>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</si>
  <si>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</si>
  <si>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</si>
  <si>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</si>
  <si>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</si>
  <si>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</si>
  <si>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</si>
  <si>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</si>
  <si>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</si>
  <si>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</si>
  <si>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</si>
  <si>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</si>
  <si>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</si>
  <si>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</si>
  <si>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</si>
  <si>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</si>
  <si>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</si>
  <si>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</si>
  <si>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</si>
  <si>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</si>
  <si>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</si>
  <si>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</si>
  <si>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</si>
  <si>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</si>
  <si>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</si>
  <si>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</si>
  <si>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</si>
  <si>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</si>
  <si>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</si>
  <si>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</si>
  <si>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</si>
  <si>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</si>
  <si>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</si>
  <si>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</si>
  <si>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</si>
  <si>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</si>
  <si>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</si>
  <si>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</si>
  <si>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</si>
  <si>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</si>
  <si>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</si>
  <si>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</si>
  <si>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</si>
  <si>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</si>
  <si>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</si>
  <si>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</si>
  <si>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</si>
  <si>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</si>
  <si>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</si>
  <si>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</si>
  <si>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</si>
  <si>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</si>
  <si>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</si>
  <si>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</si>
  <si>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</si>
  <si>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</si>
  <si>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</si>
  <si>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</si>
  <si>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</si>
  <si>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</si>
  <si>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</si>
  <si>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</si>
  <si>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</si>
  <si>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</si>
  <si>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</si>
  <si>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</si>
  <si>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</si>
  <si>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</si>
  <si>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</si>
  <si>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</si>
  <si>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</si>
  <si>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</si>
  <si>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</si>
  <si>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</si>
  <si>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</si>
  <si>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</si>
  <si>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</si>
  <si>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</si>
  <si>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</si>
  <si>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</si>
  <si>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</si>
  <si>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</si>
  <si>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</si>
  <si>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</si>
  <si>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</si>
  <si>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</si>
  <si>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</si>
  <si>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</si>
  <si>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</si>
  <si>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</si>
  <si>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</si>
  <si>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</si>
  <si>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</si>
  <si>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</si>
  <si>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</si>
  <si>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</si>
  <si>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</si>
  <si>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</si>
  <si>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</si>
  <si>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</si>
  <si>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</si>
  <si>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</si>
  <si>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</si>
  <si>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</si>
  <si>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</si>
  <si>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</si>
  <si>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</si>
  <si>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</si>
  <si>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</si>
  <si>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</si>
  <si>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</si>
  <si>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</si>
  <si>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</si>
  <si>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</si>
  <si>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</si>
  <si>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</si>
  <si>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</si>
  <si>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</si>
  <si>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</si>
  <si>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</si>
  <si>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</si>
  <si>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</si>
  <si>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</si>
  <si>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</si>
  <si>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</si>
  <si>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</si>
  <si>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</si>
  <si>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</si>
  <si>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</si>
  <si>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</si>
  <si>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</si>
  <si>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</si>
  <si>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</si>
  <si>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</si>
  <si>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</si>
  <si>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</si>
  <si>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</si>
  <si>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</si>
  <si>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</si>
  <si>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</si>
  <si>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</si>
  <si>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</si>
  <si>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</si>
  <si>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</si>
  <si>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</si>
  <si>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</si>
  <si>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</si>
  <si>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</si>
  <si>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</si>
  <si>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</si>
  <si>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</si>
  <si>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</si>
  <si>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</si>
  <si>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</si>
  <si>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</si>
  <si>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</si>
  <si>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</si>
  <si>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</si>
  <si>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</si>
  <si>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</si>
  <si>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</si>
  <si>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</si>
  <si>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</si>
  <si>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</si>
  <si>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</si>
  <si>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</si>
  <si>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</si>
  <si>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</si>
  <si>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</si>
  <si>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</si>
  <si>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</si>
  <si>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</si>
  <si>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</si>
  <si>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</si>
  <si>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</si>
  <si>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</si>
  <si>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</si>
  <si>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</si>
  <si>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</si>
  <si>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</si>
  <si>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</si>
  <si>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</si>
  <si>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</si>
  <si>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</si>
  <si>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</si>
  <si>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</si>
  <si>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</si>
  <si>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</si>
  <si>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</si>
  <si>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</si>
  <si>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</si>
  <si>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</si>
  <si>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</si>
  <si>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</si>
  <si>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</si>
  <si>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</si>
  <si>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</si>
  <si>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</si>
  <si>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</si>
  <si>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</si>
  <si>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</si>
  <si>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</si>
  <si>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</si>
  <si>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</si>
  <si>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</si>
  <si>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</si>
  <si>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</si>
  <si>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</si>
  <si>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</si>
  <si>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</si>
  <si>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</si>
  <si>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</si>
  <si>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</si>
  <si>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</si>
  <si>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</si>
  <si>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</si>
  <si>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</si>
  <si>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</si>
  <si>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</si>
  <si>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</si>
  <si>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</si>
  <si>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</si>
  <si>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</si>
  <si>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</si>
  <si>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</si>
  <si>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</si>
  <si>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</si>
  <si>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</si>
  <si>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</si>
  <si>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</si>
  <si>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</si>
  <si>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</si>
  <si>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</si>
  <si>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</si>
  <si>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</si>
  <si>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</si>
  <si>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</si>
  <si>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</si>
  <si>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</si>
  <si>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</si>
  <si>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</si>
  <si>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</si>
  <si>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</si>
  <si>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</si>
  <si>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</si>
  <si>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</si>
  <si>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</si>
  <si>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</si>
  <si>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</si>
  <si>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</si>
  <si>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</si>
  <si>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</si>
  <si>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</si>
  <si>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</si>
  <si>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</si>
  <si>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</si>
  <si>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</si>
  <si>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</si>
  <si>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</si>
  <si>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</si>
  <si>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</si>
  <si>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</si>
  <si>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</si>
  <si>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</si>
  <si>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</si>
  <si>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</si>
  <si>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</si>
  <si>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</si>
  <si>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</si>
  <si>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</si>
  <si>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</si>
  <si>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</si>
  <si>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</si>
  <si>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</si>
  <si>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</si>
  <si>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</si>
  <si>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</si>
  <si>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</si>
  <si>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</si>
  <si>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</si>
  <si>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</si>
  <si>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</si>
  <si>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</si>
  <si>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</si>
  <si>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</si>
  <si>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</si>
  <si>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</si>
  <si>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</si>
  <si>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</si>
  <si>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</si>
  <si>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</si>
  <si>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</si>
  <si>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</si>
  <si>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</si>
  <si>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</si>
  <si>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</si>
  <si>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</si>
  <si>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</si>
  <si>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</si>
  <si>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</si>
  <si>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</si>
  <si>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</si>
  <si>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</si>
  <si>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</si>
  <si>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</si>
  <si>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</si>
  <si>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</si>
  <si>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</si>
  <si>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</si>
  <si>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</si>
  <si>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</si>
  <si>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</si>
  <si>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</si>
  <si>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</si>
  <si>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</si>
  <si>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</si>
  <si>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</si>
  <si>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</si>
  <si>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</si>
  <si>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</si>
  <si>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</si>
  <si>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</si>
  <si>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</si>
  <si>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</si>
  <si>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</si>
  <si>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</si>
  <si>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</si>
  <si>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</si>
  <si>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</si>
  <si>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</si>
  <si>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</si>
  <si>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</si>
  <si>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</si>
  <si>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</si>
  <si>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</si>
  <si>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</si>
  <si>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</si>
  <si>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</si>
  <si>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</si>
  <si>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</si>
  <si>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</si>
  <si>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</si>
  <si>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</si>
  <si>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</si>
  <si>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</si>
  <si>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</si>
  <si>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</si>
  <si>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</si>
  <si>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</si>
  <si>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</si>
  <si>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</si>
  <si>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</si>
  <si>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</si>
  <si>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</si>
  <si>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</si>
  <si>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</si>
  <si>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</si>
  <si>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</si>
  <si>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</si>
  <si>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</si>
  <si>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</si>
  <si>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</si>
  <si>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</si>
  <si>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</si>
  <si>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</si>
  <si>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</si>
  <si>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</si>
  <si>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</si>
  <si>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</si>
  <si>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</si>
  <si>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</si>
  <si>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</si>
  <si>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</si>
  <si>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</si>
  <si>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</si>
  <si>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</si>
  <si>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</si>
  <si>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</si>
  <si>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</si>
  <si>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</si>
  <si>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</si>
  <si>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</si>
  <si>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</si>
  <si>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</si>
  <si>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</si>
  <si>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</si>
  <si>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</si>
  <si>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</si>
  <si>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</si>
  <si>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</si>
  <si>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</si>
  <si>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</si>
  <si>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</si>
  <si>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</si>
  <si>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</si>
  <si>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</si>
  <si>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</si>
  <si>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</si>
  <si>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</si>
  <si>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</si>
  <si>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</si>
  <si>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</si>
  <si>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</si>
  <si>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</si>
  <si>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</si>
  <si>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</si>
  <si>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</si>
  <si>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</si>
  <si>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</si>
  <si>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</si>
  <si>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</si>
  <si>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</si>
  <si>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</si>
  <si>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</si>
  <si>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</si>
  <si>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</si>
  <si>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</si>
  <si>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</si>
  <si>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</si>
  <si>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</si>
  <si>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</si>
  <si>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</si>
  <si>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</si>
  <si>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</si>
  <si>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</si>
  <si>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</si>
  <si>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</si>
  <si>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</si>
  <si>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</si>
  <si>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</si>
  <si>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</si>
  <si>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</si>
  <si>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</si>
  <si>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</si>
  <si>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</si>
  <si>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</si>
  <si>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</si>
  <si>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</si>
  <si>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</si>
  <si>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</si>
  <si>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</si>
  <si>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</si>
  <si>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</si>
  <si>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</si>
  <si>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</si>
  <si>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</si>
  <si>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</si>
  <si>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</si>
  <si>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</si>
  <si>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</si>
  <si>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</si>
  <si>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</si>
  <si>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</si>
  <si>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</si>
  <si>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</si>
  <si>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</si>
  <si>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</si>
  <si>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</si>
  <si>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</si>
  <si>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</si>
  <si>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</si>
  <si>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</si>
  <si>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</si>
  <si>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</si>
  <si>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</si>
  <si>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</si>
  <si>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</si>
  <si>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</si>
  <si>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</si>
  <si>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</si>
  <si>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</si>
  <si>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</si>
  <si>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</si>
  <si>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</si>
  <si>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</si>
  <si>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</si>
  <si>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</si>
  <si>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</si>
  <si>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</si>
  <si>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</si>
  <si>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</si>
  <si>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</si>
  <si>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</si>
  <si>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</si>
  <si>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</si>
  <si>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</si>
  <si>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</si>
  <si>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</si>
  <si>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</si>
  <si>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</si>
  <si>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</si>
  <si>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</si>
  <si>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</si>
  <si>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</si>
  <si>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</si>
  <si>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</si>
  <si>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</si>
  <si>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</si>
  <si>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</si>
  <si>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</si>
  <si>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</si>
  <si>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</si>
  <si>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</si>
  <si>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</si>
  <si>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</si>
  <si>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</si>
  <si>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</si>
  <si>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</si>
  <si>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</si>
  <si>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</si>
  <si>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</si>
  <si>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</si>
  <si>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</si>
  <si>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</si>
  <si>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</si>
  <si>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</si>
  <si>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</si>
  <si>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</si>
  <si>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</si>
  <si>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</si>
  <si>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</si>
  <si>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</si>
  <si>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</si>
  <si>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</si>
  <si>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</si>
  <si>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</si>
  <si>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</si>
  <si>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</si>
  <si>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</si>
  <si>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</si>
  <si>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</si>
  <si>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</si>
  <si>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</si>
  <si>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</si>
  <si>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</si>
  <si>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</si>
  <si>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</si>
  <si>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</si>
  <si>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</si>
  <si>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</si>
  <si>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</si>
  <si>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</si>
  <si>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</si>
  <si>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</si>
  <si>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</si>
  <si>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</si>
  <si>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</si>
  <si>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</si>
  <si>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</si>
  <si>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</si>
  <si>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</si>
  <si>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</si>
  <si>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</si>
  <si>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</si>
  <si>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</si>
  <si>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</si>
  <si>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</si>
  <si>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</si>
  <si>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</si>
  <si>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</si>
  <si>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</si>
  <si>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</si>
  <si>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</si>
  <si>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</si>
  <si>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</si>
  <si>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</si>
  <si>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</si>
  <si>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</si>
  <si>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</si>
  <si>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</si>
  <si>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</si>
  <si>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</si>
  <si>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</si>
  <si>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</si>
  <si>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</si>
  <si>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</si>
  <si>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</si>
  <si>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</si>
  <si>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</si>
  <si>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</si>
  <si>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</si>
  <si>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</si>
  <si>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</si>
  <si>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</si>
  <si>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</si>
  <si>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</si>
  <si>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</si>
  <si>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</si>
  <si>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</si>
  <si>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</si>
  <si>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</si>
  <si>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</si>
  <si>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</si>
  <si>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</si>
  <si>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</si>
  <si>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</si>
  <si>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</si>
  <si>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</si>
  <si>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</si>
  <si>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</si>
  <si>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</si>
  <si>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</si>
  <si>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</si>
  <si>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</si>
  <si>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</si>
  <si>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</si>
  <si>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</si>
  <si>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</si>
  <si>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</si>
  <si>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</si>
  <si>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</si>
  <si>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</si>
  <si>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</si>
  <si>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</si>
  <si>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</si>
  <si>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</si>
  <si>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</si>
  <si>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</si>
  <si>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</si>
  <si>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</si>
  <si>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</si>
  <si>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</si>
  <si>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</si>
  <si>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</si>
  <si>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</si>
  <si>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</si>
  <si>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</si>
  <si>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</si>
  <si>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</si>
  <si>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</si>
  <si>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</si>
  <si>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</si>
  <si>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</si>
  <si>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</si>
  <si>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</si>
  <si>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</si>
  <si>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</si>
  <si>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</si>
  <si>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</si>
  <si>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</si>
  <si>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</si>
  <si>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</si>
  <si>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</si>
  <si>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</si>
  <si>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</si>
  <si>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</si>
  <si>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</si>
  <si>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</si>
  <si>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</si>
  <si>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</si>
  <si>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</si>
  <si>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</si>
  <si>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</si>
  <si>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</si>
  <si>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</si>
  <si>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</si>
  <si>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</si>
  <si>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</si>
  <si>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</si>
  <si>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</si>
  <si>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</si>
  <si>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</si>
  <si>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</si>
  <si>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</si>
  <si>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</si>
  <si>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</si>
  <si>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</si>
  <si>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</si>
  <si>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</si>
  <si>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</si>
  <si>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</si>
  <si>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</si>
  <si>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</si>
  <si>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</si>
  <si>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</si>
  <si>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</si>
  <si>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</si>
  <si>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</si>
  <si>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</si>
  <si>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</si>
  <si>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</si>
  <si>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</si>
  <si>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</si>
  <si>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</si>
  <si>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</si>
  <si>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</si>
  <si>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</si>
  <si>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</si>
  <si>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</si>
  <si>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</si>
  <si>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</si>
  <si>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</si>
  <si>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</si>
  <si>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</si>
  <si>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</si>
  <si>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</si>
  <si>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</si>
  <si>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</si>
  <si>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</si>
  <si>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</si>
  <si>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</si>
  <si>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</si>
  <si>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</si>
  <si>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</si>
  <si>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</si>
  <si>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</si>
  <si>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</si>
  <si>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</si>
  <si>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</si>
  <si>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</si>
  <si>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</si>
  <si>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</si>
  <si>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</si>
  <si>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</si>
  <si>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</si>
  <si>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</si>
  <si>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</si>
  <si>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</si>
  <si>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</si>
  <si>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</si>
  <si>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</si>
  <si>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</si>
  <si>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</si>
  <si>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</si>
  <si>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</si>
  <si>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</si>
  <si>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</si>
  <si>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</si>
  <si>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</si>
  <si>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</si>
  <si>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</si>
  <si>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</si>
  <si>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</si>
  <si>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</si>
  <si>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</si>
  <si>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</si>
  <si>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</si>
  <si>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</si>
  <si>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</si>
  <si>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</si>
  <si>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</si>
  <si>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</si>
  <si>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</si>
  <si>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</si>
  <si>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</si>
  <si>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</si>
  <si>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</si>
  <si>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</si>
  <si>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</si>
  <si>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</si>
  <si>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</si>
  <si>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</si>
  <si>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</si>
  <si>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</si>
  <si>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</si>
  <si>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</si>
  <si>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</si>
  <si>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</si>
  <si>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</si>
  <si>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</si>
  <si>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</si>
  <si>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</si>
  <si>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</si>
  <si>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</si>
  <si>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</si>
  <si>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</si>
  <si>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</si>
  <si>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</si>
  <si>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</si>
  <si>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</si>
  <si>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</si>
  <si>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</si>
  <si>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</si>
  <si>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</si>
  <si>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</si>
  <si>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</si>
  <si>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</si>
  <si>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</si>
  <si>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</si>
  <si>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</si>
  <si>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</si>
  <si>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</si>
  <si>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</si>
  <si>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</si>
  <si>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</si>
  <si>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</si>
  <si>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</si>
  <si>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</si>
  <si>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</si>
  <si>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</si>
  <si>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</si>
  <si>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</si>
  <si>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</si>
  <si>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</si>
  <si>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</si>
  <si>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</si>
  <si>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</si>
  <si>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</si>
  <si>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</si>
  <si>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</si>
  <si>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</si>
  <si>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</si>
  <si>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</si>
  <si>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</si>
  <si>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</si>
  <si>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</si>
  <si>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</si>
  <si>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</si>
  <si>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</si>
  <si>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</si>
  <si>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</si>
  <si>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</si>
  <si>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</si>
  <si>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</si>
  <si>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</si>
  <si>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</si>
  <si>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</si>
  <si>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</si>
  <si>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</si>
  <si>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</si>
  <si>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</si>
  <si>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</si>
  <si>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</si>
  <si>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</si>
  <si>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</si>
  <si>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</si>
  <si>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</si>
  <si>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</si>
  <si>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</si>
  <si>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</si>
  <si>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</si>
  <si>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</si>
  <si>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</si>
  <si>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</si>
  <si>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</si>
  <si>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</si>
  <si>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</si>
  <si>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</si>
  <si>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</si>
  <si>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</si>
  <si>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</si>
  <si>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</si>
  <si>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</si>
  <si>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</si>
  <si>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</si>
  <si>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</si>
  <si>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</si>
  <si>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</si>
  <si>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</si>
  <si>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</si>
  <si>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</si>
  <si>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</si>
  <si>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</si>
  <si>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</si>
  <si>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</si>
  <si>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</si>
  <si>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</si>
  <si>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</si>
  <si>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</si>
  <si>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</si>
  <si>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</si>
  <si>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</si>
  <si>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</si>
  <si>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</si>
  <si>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</si>
  <si>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</si>
  <si>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</si>
  <si>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</si>
  <si>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</si>
  <si>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</si>
  <si>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</si>
  <si>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</si>
  <si>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</si>
  <si>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</si>
  <si>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</si>
  <si>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</si>
  <si>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</si>
  <si>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</si>
  <si>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</si>
  <si>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</si>
  <si>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</si>
  <si>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</si>
  <si>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</si>
  <si>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</si>
  <si>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</si>
  <si>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</si>
  <si>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</si>
  <si>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</si>
  <si>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</si>
  <si>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</si>
  <si>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</si>
  <si>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</si>
  <si>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</si>
  <si>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</si>
  <si>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</si>
  <si>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</si>
  <si>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</si>
  <si>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</si>
  <si>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</si>
  <si>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</si>
  <si>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</si>
  <si>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</si>
  <si>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</si>
  <si>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</si>
  <si>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</si>
  <si>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</si>
  <si>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</si>
  <si>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</si>
  <si>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</si>
  <si>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</si>
  <si>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</si>
  <si>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</si>
  <si>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</si>
  <si>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</si>
  <si>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</si>
  <si>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</si>
  <si>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</si>
  <si>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</si>
  <si>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</si>
  <si>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</si>
  <si>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</si>
  <si>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</si>
  <si>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</si>
  <si>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</si>
  <si>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</si>
  <si>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</si>
  <si>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</si>
  <si>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</si>
  <si>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</si>
  <si>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</si>
  <si>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</si>
  <si>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</si>
  <si>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</si>
  <si>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</si>
  <si>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</si>
  <si>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</si>
  <si>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</si>
  <si>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</si>
  <si>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</si>
  <si>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</si>
  <si>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</si>
  <si>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</si>
  <si>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</si>
  <si>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</si>
  <si>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</si>
  <si>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</si>
  <si>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</si>
  <si>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</si>
  <si>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</si>
  <si>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</si>
  <si>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</si>
  <si>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</si>
  <si>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</si>
  <si>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</si>
  <si>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</si>
  <si>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</si>
  <si>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</si>
  <si>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</si>
  <si>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</si>
  <si>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</si>
  <si>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</si>
  <si>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</si>
  <si>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</si>
  <si>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</si>
  <si>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</si>
  <si>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</si>
  <si>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</si>
  <si>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</si>
  <si>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</si>
  <si>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</si>
  <si>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</si>
  <si>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</si>
  <si>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</si>
  <si>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</si>
  <si>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</si>
  <si>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</si>
  <si>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</si>
  <si>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</si>
  <si>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</si>
  <si>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</si>
  <si>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</si>
  <si>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</si>
  <si>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</si>
  <si>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</si>
  <si>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</si>
  <si>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</si>
  <si>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</si>
  <si>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</si>
  <si>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</si>
  <si>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</si>
  <si>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</si>
  <si>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</si>
  <si>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</si>
  <si>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</si>
  <si>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</si>
  <si>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</si>
  <si>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</si>
  <si>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</si>
  <si>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</si>
  <si>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</si>
  <si>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</si>
  <si>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</si>
  <si>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</si>
  <si>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</si>
  <si>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</si>
  <si>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</si>
  <si>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</si>
  <si>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</si>
  <si>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</si>
  <si>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</si>
  <si>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</si>
  <si>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</si>
  <si>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</si>
  <si>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</si>
  <si>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</si>
  <si>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</si>
  <si>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</si>
  <si>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</si>
  <si>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</si>
  <si>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</si>
  <si>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</si>
  <si>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</si>
  <si>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</si>
  <si>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</si>
  <si>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</si>
  <si>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</si>
  <si>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</si>
  <si>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</si>
  <si>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</si>
  <si>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</si>
  <si>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</si>
  <si>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</si>
  <si>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</si>
  <si>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</si>
  <si>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</si>
  <si>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</si>
  <si>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</si>
  <si>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</si>
  <si>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</si>
  <si>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</si>
  <si>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</si>
  <si>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</si>
  <si>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</si>
  <si>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</si>
  <si>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</si>
  <si>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</si>
  <si>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</si>
  <si>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</si>
  <si>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</si>
  <si>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</si>
  <si>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</si>
  <si>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</si>
  <si>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</si>
  <si>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</si>
  <si>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</si>
  <si>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</si>
  <si>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</si>
  <si>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</si>
  <si>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</si>
  <si>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</si>
  <si>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</si>
  <si>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</si>
  <si>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</si>
  <si>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</si>
  <si>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</si>
  <si>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</si>
  <si>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</si>
  <si>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</si>
  <si>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</si>
  <si>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</si>
  <si>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</si>
  <si>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</si>
  <si>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</si>
  <si>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</si>
  <si>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</si>
  <si>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</si>
  <si>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</si>
  <si>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</si>
  <si>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</si>
  <si>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</si>
  <si>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</si>
  <si>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</si>
  <si>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</si>
  <si>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</si>
  <si>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</si>
  <si>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</si>
  <si>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</si>
  <si>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</si>
  <si>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</si>
  <si>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</si>
  <si>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</si>
  <si>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</si>
  <si>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</si>
  <si>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</si>
  <si>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</si>
  <si>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</si>
  <si>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</si>
  <si>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</si>
  <si>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</si>
  <si>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</si>
  <si>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</si>
  <si>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</si>
  <si>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</si>
  <si>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</si>
  <si>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</si>
  <si>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</si>
  <si>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</si>
  <si>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</si>
  <si>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</si>
  <si>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</si>
  <si>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</si>
  <si>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</si>
  <si>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</si>
  <si>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</si>
  <si>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</si>
  <si>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</si>
  <si>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</si>
  <si>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</si>
  <si>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</si>
  <si>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</si>
  <si>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</si>
  <si>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</si>
  <si>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</si>
  <si>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</si>
  <si>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</si>
  <si>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</si>
  <si>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</si>
  <si>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</si>
  <si>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</si>
  <si>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</si>
  <si>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</si>
  <si>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</si>
  <si>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</si>
  <si>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</si>
  <si>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</si>
  <si>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</si>
  <si>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</si>
  <si>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</si>
  <si>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</si>
  <si>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</si>
  <si>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</si>
  <si>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</si>
  <si>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</si>
  <si>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</si>
  <si>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</si>
  <si>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</si>
  <si>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</si>
  <si>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</si>
  <si>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</si>
  <si>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</si>
  <si>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</si>
  <si>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</si>
  <si>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</si>
  <si>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</si>
  <si>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</si>
  <si>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</si>
  <si>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</si>
  <si>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</si>
  <si>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</si>
  <si>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</si>
  <si>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</si>
  <si>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</si>
  <si>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</si>
  <si>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</si>
  <si>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</si>
  <si>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</si>
  <si>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</si>
  <si>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</si>
  <si>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</si>
  <si>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</si>
  <si>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</si>
  <si>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</si>
  <si>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</si>
  <si>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</si>
  <si>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</si>
  <si>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</si>
  <si>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</si>
  <si>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</si>
  <si>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</si>
  <si>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</si>
  <si>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</si>
  <si>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</si>
  <si>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</si>
  <si>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</si>
  <si>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</si>
  <si>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</si>
  <si>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</si>
  <si>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</si>
  <si>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</si>
  <si>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</si>
  <si>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</si>
  <si>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</si>
  <si>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</si>
  <si>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</si>
  <si>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</si>
  <si>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</si>
  <si>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</si>
  <si>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</si>
  <si>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</si>
  <si>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</si>
  <si>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</si>
  <si>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</si>
  <si>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</si>
  <si>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</si>
  <si>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</si>
  <si>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</si>
  <si>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</si>
  <si>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</si>
  <si>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</si>
  <si>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</si>
  <si>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</si>
  <si>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</si>
  <si>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</si>
  <si>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</si>
  <si>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</si>
  <si>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</si>
  <si>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</si>
  <si>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</si>
  <si>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</si>
  <si>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</si>
  <si>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</si>
  <si>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</si>
  <si>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</si>
  <si>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</si>
  <si>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</si>
  <si>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</si>
  <si>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</si>
  <si>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</si>
  <si>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</si>
  <si>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</si>
  <si>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</si>
  <si>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</si>
  <si>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</si>
  <si>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</si>
  <si>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</si>
  <si>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</si>
  <si>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</si>
  <si>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</si>
  <si>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</si>
  <si>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</si>
  <si>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</si>
  <si>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</si>
  <si>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</si>
  <si>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</si>
  <si>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</si>
  <si>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</si>
  <si>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</si>
  <si>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</si>
  <si>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</si>
  <si>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</si>
  <si>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</si>
  <si>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</si>
  <si>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</si>
  <si>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</si>
  <si>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</si>
  <si>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</si>
  <si>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</si>
  <si>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</si>
  <si>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</si>
  <si>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</si>
  <si>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</si>
  <si>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</si>
  <si>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</si>
  <si>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</si>
  <si>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</si>
  <si>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</si>
  <si>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</si>
  <si>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</si>
  <si>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</si>
  <si>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</si>
  <si>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</si>
  <si>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</si>
  <si>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</si>
  <si>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</si>
  <si>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</si>
  <si>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</si>
  <si>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</si>
  <si>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</si>
  <si>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</si>
  <si>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</si>
  <si>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</si>
  <si>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</si>
  <si>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</si>
  <si>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</si>
  <si>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</si>
  <si>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</si>
  <si>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</si>
  <si>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</si>
  <si>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</si>
  <si>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</si>
  <si>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</si>
  <si>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</si>
  <si>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</si>
  <si>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</si>
  <si>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</si>
  <si>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</si>
  <si>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</si>
  <si>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</si>
  <si>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</si>
  <si>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</si>
  <si>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</si>
  <si>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</si>
  <si>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</si>
  <si>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</si>
  <si>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</si>
  <si>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</si>
  <si>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</si>
  <si>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</si>
  <si>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</si>
  <si>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</si>
  <si>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</si>
  <si>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</si>
  <si>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</si>
  <si>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</si>
  <si>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</si>
  <si>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</si>
  <si>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</si>
  <si>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</si>
  <si>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</si>
  <si>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</si>
  <si>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</si>
  <si>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</si>
  <si>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</si>
  <si>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</si>
  <si>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</si>
  <si>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</si>
  <si>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</si>
  <si>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</si>
  <si>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</si>
  <si>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</si>
  <si>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</si>
  <si>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</si>
  <si>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</si>
  <si>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</si>
  <si>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</si>
  <si>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</si>
  <si>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</si>
  <si>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</si>
  <si>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</si>
  <si>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</si>
  <si>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</si>
  <si>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</si>
  <si>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</si>
  <si>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</si>
  <si>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</si>
  <si>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</si>
  <si>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</si>
  <si>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</si>
  <si>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</si>
  <si>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</si>
  <si>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</si>
  <si>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</si>
  <si>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</si>
  <si>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</si>
  <si>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</si>
  <si>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</si>
  <si>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</si>
  <si>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</si>
  <si>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</si>
  <si>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</si>
  <si>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</si>
  <si>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</si>
  <si>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</si>
  <si>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</si>
  <si>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</si>
  <si>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</si>
  <si>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</si>
  <si>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</si>
  <si>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</si>
  <si>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</si>
  <si>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</si>
  <si>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</si>
  <si>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</si>
  <si>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</si>
  <si>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</si>
  <si>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</si>
  <si>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</si>
  <si>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</si>
  <si>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</si>
  <si>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</si>
  <si>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</si>
  <si>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</si>
  <si>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</si>
  <si>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</si>
  <si>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</si>
  <si>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</si>
  <si>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</si>
  <si>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</si>
  <si>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</si>
  <si>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</si>
  <si>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</si>
  <si>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</si>
  <si>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</si>
  <si>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</si>
  <si>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</si>
  <si>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</si>
  <si>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</si>
  <si>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</si>
  <si>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</si>
  <si>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</si>
  <si>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</si>
  <si>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</si>
  <si>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</si>
  <si>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</si>
  <si>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</si>
  <si>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</si>
  <si>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</si>
  <si>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</si>
  <si>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</si>
  <si>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</si>
  <si>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</si>
  <si>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</si>
  <si>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</si>
  <si>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</si>
  <si>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</si>
  <si>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</si>
  <si>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</si>
  <si>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</si>
  <si>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</si>
  <si>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</si>
  <si>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</si>
  <si>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</si>
  <si>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</si>
  <si>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</si>
  <si>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</si>
  <si>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</si>
  <si>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</si>
  <si>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</si>
  <si>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</si>
  <si>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</si>
  <si>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</si>
  <si>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</si>
  <si>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</si>
  <si>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</si>
  <si>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</si>
  <si>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</si>
  <si>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</si>
  <si>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</si>
  <si>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</si>
  <si>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</si>
  <si>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</si>
  <si>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</si>
  <si>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</si>
  <si>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</si>
  <si>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</si>
  <si>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</si>
  <si>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</si>
  <si>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</si>
  <si>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</si>
  <si>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</si>
  <si>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</si>
  <si>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</si>
  <si>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</si>
  <si>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</si>
  <si>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</si>
  <si>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</si>
  <si>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</si>
  <si>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</si>
  <si>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</si>
  <si>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</si>
  <si>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</si>
  <si>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</si>
  <si>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</si>
  <si>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</si>
  <si>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</si>
  <si>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</si>
  <si>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</si>
  <si>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</si>
  <si>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</si>
  <si>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</si>
  <si>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</si>
  <si>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</si>
  <si>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</si>
  <si>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</si>
  <si>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</si>
  <si>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</si>
  <si>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</si>
  <si>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</si>
  <si>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</si>
  <si>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</si>
  <si>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</si>
  <si>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</si>
  <si>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</si>
  <si>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</si>
  <si>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</si>
  <si>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</si>
  <si>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</si>
  <si>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</si>
  <si>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</si>
  <si>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</si>
  <si>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</si>
  <si>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</si>
  <si>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</si>
  <si>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</si>
  <si>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</si>
  <si>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</si>
  <si>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</si>
  <si>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</si>
  <si>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</si>
  <si>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</si>
  <si>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</si>
  <si>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</si>
  <si>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</si>
  <si>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</si>
  <si>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</si>
  <si>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</si>
  <si>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</si>
  <si>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</si>
  <si>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</si>
  <si>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</si>
  <si>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</si>
  <si>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</si>
  <si>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</si>
  <si>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</si>
  <si>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</si>
  <si>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</si>
  <si>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</si>
  <si>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</si>
  <si>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</si>
  <si>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</si>
  <si>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</si>
  <si>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</si>
  <si>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</si>
  <si>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</si>
  <si>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</si>
  <si>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</si>
  <si>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</si>
  <si>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</si>
  <si>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</si>
  <si>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</si>
  <si>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</si>
  <si>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</si>
  <si>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</si>
  <si>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</si>
  <si>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</si>
  <si>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</si>
  <si>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</si>
  <si>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</si>
  <si>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</si>
  <si>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</si>
  <si>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</si>
  <si>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</si>
  <si>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</si>
  <si>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</si>
  <si>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</si>
  <si>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</si>
  <si>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</si>
  <si>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</si>
  <si>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</si>
  <si>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</si>
  <si>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</si>
  <si>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</si>
  <si>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</si>
  <si>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</si>
  <si>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</si>
  <si>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</si>
  <si>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</si>
  <si>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</si>
  <si>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</si>
  <si>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</si>
  <si>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</si>
  <si>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</si>
  <si>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</si>
  <si>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</si>
  <si>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</si>
  <si>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</si>
  <si>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</si>
  <si>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</si>
  <si>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</si>
  <si>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</si>
  <si>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</si>
  <si>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</si>
  <si>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</si>
  <si>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</si>
  <si>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</si>
  <si>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</si>
  <si>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</si>
  <si>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</si>
  <si>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</si>
  <si>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</si>
  <si>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</si>
  <si>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</si>
  <si>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</si>
  <si>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</si>
  <si>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</si>
  <si>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</si>
  <si>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</si>
  <si>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</si>
  <si>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</si>
  <si>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</si>
  <si>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</si>
  <si>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</si>
  <si>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</si>
  <si>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</si>
  <si>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</si>
  <si>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</si>
  <si>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</si>
  <si>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</si>
  <si>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</si>
  <si>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</si>
  <si>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</si>
  <si>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</si>
  <si>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</si>
  <si>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</si>
  <si>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</si>
  <si>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</si>
  <si>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</si>
  <si>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</si>
  <si>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</si>
  <si>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</si>
  <si>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</si>
  <si>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</si>
  <si>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</si>
  <si>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</si>
  <si>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</si>
  <si>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</si>
  <si>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</si>
  <si>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</si>
  <si>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</si>
  <si>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</si>
  <si>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</si>
  <si>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</si>
  <si>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</si>
  <si>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</si>
  <si>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</si>
  <si>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</si>
  <si>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</si>
  <si>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</si>
  <si>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</si>
  <si>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</si>
  <si>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</si>
  <si>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</si>
  <si>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</si>
  <si>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</si>
  <si>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</si>
  <si>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</si>
  <si>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</si>
  <si>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</si>
  <si>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</si>
  <si>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</si>
  <si>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</si>
  <si>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</si>
  <si>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</si>
  <si>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</si>
  <si>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</si>
  <si>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</si>
  <si>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</si>
  <si>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</si>
  <si>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</si>
  <si>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</si>
  <si>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</si>
  <si>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</si>
  <si>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</si>
  <si>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</si>
  <si>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</si>
  <si>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</si>
  <si>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</si>
  <si>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</si>
  <si>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</si>
  <si>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</si>
  <si>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</si>
  <si>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</si>
  <si>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</si>
  <si>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</si>
  <si>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</si>
  <si>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</si>
  <si>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</si>
  <si>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</si>
  <si>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</si>
  <si>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</si>
  <si>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</si>
  <si>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</si>
  <si>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</si>
  <si>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</si>
  <si>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</si>
  <si>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</si>
  <si>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</si>
  <si>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</si>
  <si>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</si>
  <si>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</si>
  <si>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</si>
  <si>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</si>
  <si>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</si>
  <si>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</si>
  <si>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</si>
  <si>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</si>
  <si>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</si>
  <si>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</si>
  <si>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</si>
  <si>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</si>
  <si>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</si>
  <si>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</si>
  <si>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</si>
  <si>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</si>
  <si>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</si>
  <si>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</si>
  <si>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</si>
  <si>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</si>
  <si>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</si>
  <si>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</si>
  <si>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</si>
  <si>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</si>
  <si>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</si>
  <si>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</si>
  <si>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</si>
  <si>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</si>
  <si>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</si>
  <si>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</si>
  <si>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</si>
  <si>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</si>
  <si>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</si>
  <si>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</si>
  <si>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</si>
  <si>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</si>
  <si>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</si>
  <si>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</si>
  <si>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</si>
  <si>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</si>
  <si>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</si>
  <si>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</si>
  <si>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</si>
  <si>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</si>
  <si>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</si>
  <si>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</si>
  <si>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</si>
  <si>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</si>
  <si>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</si>
  <si>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</si>
  <si>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</si>
  <si>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</si>
  <si>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</si>
  <si>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</si>
  <si>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</si>
  <si>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</si>
  <si>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</si>
  <si>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</si>
  <si>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</si>
  <si>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</si>
  <si>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</si>
  <si>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</si>
  <si>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</si>
  <si>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</si>
  <si>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</si>
  <si>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</si>
  <si>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</si>
  <si>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</si>
  <si>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</si>
  <si>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</si>
  <si>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</si>
  <si>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</si>
  <si>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</si>
  <si>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</si>
  <si>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</si>
  <si>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</si>
  <si>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</si>
  <si>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</si>
  <si>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</si>
  <si>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</si>
  <si>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</si>
  <si>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</si>
  <si>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</si>
  <si>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</si>
  <si>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</si>
  <si>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</si>
  <si>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</si>
  <si>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</si>
  <si>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</si>
  <si>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</si>
  <si>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</si>
  <si>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</si>
  <si>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</si>
  <si>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</si>
  <si>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</si>
  <si>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</si>
  <si>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</si>
  <si>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</si>
  <si>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</si>
  <si>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</si>
  <si>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</si>
  <si>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</si>
  <si>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</si>
  <si>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</si>
  <si>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</si>
  <si>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</si>
  <si>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</si>
  <si>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</si>
  <si>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</si>
  <si>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</si>
  <si>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</si>
  <si>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</si>
  <si>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</si>
  <si>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</si>
  <si>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</si>
  <si>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</si>
  <si>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</si>
  <si>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</si>
  <si>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</si>
  <si>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</si>
  <si>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</si>
  <si>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</si>
  <si>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</si>
  <si>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</si>
  <si>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</si>
  <si>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</si>
  <si>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</si>
  <si>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</si>
  <si>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</si>
  <si>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</si>
  <si>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</si>
  <si>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</si>
  <si>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</si>
  <si>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</si>
  <si>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</si>
  <si>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</si>
  <si>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</si>
  <si>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</si>
  <si>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</si>
  <si>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</si>
  <si>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</si>
  <si>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</si>
  <si>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</si>
  <si>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</si>
  <si>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</si>
  <si>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</si>
  <si>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</si>
  <si>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</si>
  <si>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</si>
  <si>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</si>
  <si>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</si>
  <si>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</si>
  <si>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</si>
  <si>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</si>
  <si>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</si>
  <si>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</si>
  <si>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</si>
  <si>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</si>
  <si>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</si>
  <si>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</si>
  <si>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</si>
  <si>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</si>
  <si>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</si>
  <si>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</si>
  <si>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</si>
  <si>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</si>
  <si>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</si>
  <si>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</si>
  <si>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</si>
  <si>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</si>
  <si>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</si>
  <si>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</si>
  <si>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</si>
  <si>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</si>
  <si>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</si>
  <si>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</si>
  <si>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</si>
  <si>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</si>
  <si>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</si>
  <si>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</si>
  <si>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</si>
  <si>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</si>
  <si>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</si>
  <si>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</si>
  <si>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</si>
  <si>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</si>
  <si>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</si>
  <si>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</si>
  <si>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</si>
  <si>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</si>
  <si>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</si>
  <si>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</si>
  <si>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</si>
  <si>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</si>
  <si>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</si>
  <si>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</si>
  <si>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</si>
  <si>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</si>
  <si>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</si>
  <si>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</si>
  <si>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</si>
  <si>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</si>
  <si>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</si>
  <si>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</si>
  <si>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</si>
  <si>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</si>
  <si>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</si>
  <si>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</si>
  <si>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</si>
  <si>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</si>
  <si>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</si>
  <si>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</si>
  <si>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</si>
  <si>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</si>
  <si>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</si>
  <si>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</si>
  <si>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</si>
  <si>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</si>
  <si>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</si>
  <si>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</si>
  <si>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</si>
  <si>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</si>
  <si>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</si>
  <si>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</si>
  <si>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</si>
  <si>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</si>
  <si>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</si>
  <si>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</si>
  <si>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</si>
  <si>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</si>
  <si>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</si>
  <si>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</si>
  <si>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</si>
  <si>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</si>
  <si>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</si>
  <si>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</si>
  <si>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</si>
  <si>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</si>
  <si>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</si>
  <si>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</si>
  <si>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</si>
  <si>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</si>
  <si>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</si>
  <si>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</si>
  <si>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</si>
  <si>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</si>
  <si>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</si>
  <si>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</si>
  <si>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</si>
  <si>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</si>
  <si>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</si>
  <si>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</si>
  <si>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</si>
  <si>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</si>
  <si>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</si>
  <si>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</si>
  <si>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</si>
  <si>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</si>
  <si>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</si>
  <si>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</si>
  <si>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</si>
  <si>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</si>
  <si>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</si>
  <si>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</si>
  <si>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</si>
  <si>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</si>
  <si>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</si>
  <si>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</si>
  <si>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</si>
  <si>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</si>
  <si>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</si>
  <si>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</si>
  <si>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</si>
  <si>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</si>
  <si>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</si>
  <si>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</si>
  <si>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</si>
  <si>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</si>
  <si>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</si>
  <si>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</si>
  <si>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</si>
  <si>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</si>
  <si>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</si>
  <si>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</si>
  <si>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</si>
  <si>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</si>
  <si>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</si>
  <si>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</si>
  <si>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</si>
  <si>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</si>
  <si>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</si>
  <si>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</si>
  <si>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</si>
  <si>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</si>
  <si>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</si>
  <si>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</si>
  <si>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</si>
  <si>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</si>
  <si>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</si>
  <si>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</si>
  <si>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</si>
  <si>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</si>
  <si>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</si>
  <si>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</si>
  <si>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</si>
  <si>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</si>
  <si>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</si>
  <si>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</si>
  <si>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</si>
  <si>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</si>
  <si>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</si>
  <si>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</si>
  <si>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</si>
  <si>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</si>
  <si>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</si>
  <si>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</si>
  <si>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</si>
  <si>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</si>
  <si>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</si>
  <si>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</si>
  <si>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</si>
  <si>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</si>
  <si>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</si>
  <si>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</si>
  <si>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</si>
  <si>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</si>
  <si>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</si>
  <si>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</si>
  <si>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</si>
  <si>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</si>
  <si>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</si>
  <si>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</si>
  <si>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</si>
  <si>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</si>
  <si>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</si>
  <si>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</si>
  <si>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</si>
  <si>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</si>
  <si>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</si>
  <si>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</si>
  <si>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</si>
  <si>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</si>
  <si>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</si>
  <si>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</si>
  <si>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</si>
  <si>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</si>
  <si>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</si>
  <si>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</si>
  <si>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</si>
  <si>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</si>
  <si>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</si>
  <si>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</si>
  <si>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</si>
  <si>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</si>
  <si>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</si>
  <si>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</si>
  <si>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</si>
  <si>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</si>
  <si>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</si>
  <si>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</si>
  <si>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</si>
  <si>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</si>
  <si>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</si>
  <si>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</si>
  <si>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</si>
  <si>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</si>
  <si>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</si>
  <si>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</si>
  <si>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</si>
  <si>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</si>
  <si>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</si>
  <si>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</si>
  <si>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</si>
  <si>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</si>
  <si>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</si>
  <si>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</si>
  <si>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</si>
  <si>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</si>
  <si>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</si>
  <si>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</si>
  <si>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</si>
  <si>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</si>
  <si>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</si>
  <si>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</si>
  <si>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</si>
  <si>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</si>
  <si>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</si>
  <si>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</si>
  <si>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</si>
  <si>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</si>
  <si>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</si>
  <si>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</si>
  <si>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</si>
  <si>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</si>
  <si>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</si>
  <si>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</si>
  <si>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</si>
  <si>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</si>
  <si>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</si>
  <si>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</si>
  <si>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</si>
  <si>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</si>
  <si>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</si>
  <si>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</si>
  <si>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</si>
  <si>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</si>
  <si>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</si>
  <si>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</si>
  <si>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</si>
  <si>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</si>
  <si>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</si>
  <si>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</si>
  <si>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</si>
  <si>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</si>
  <si>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</si>
  <si>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</si>
  <si>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</si>
  <si>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</si>
  <si>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</si>
  <si>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</si>
  <si>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</si>
  <si>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</si>
  <si>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</si>
  <si>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</si>
  <si>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</si>
  <si>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</si>
  <si>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</si>
  <si>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</si>
  <si>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</si>
  <si>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</si>
  <si>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</si>
  <si>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</si>
  <si>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</si>
  <si>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</si>
  <si>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</si>
  <si>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</si>
  <si>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</si>
  <si>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</si>
  <si>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</si>
  <si>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</si>
  <si>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</si>
  <si>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</si>
  <si>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</si>
  <si>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</si>
  <si>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</si>
  <si>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</si>
  <si>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</si>
  <si>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</si>
  <si>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</si>
  <si>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</si>
  <si>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</si>
  <si>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</si>
  <si>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</si>
  <si>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</si>
  <si>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</si>
  <si>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</si>
  <si>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</si>
  <si>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</si>
  <si>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</si>
  <si>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</si>
  <si>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</si>
  <si>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</si>
  <si>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</si>
  <si>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</si>
  <si>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</si>
  <si>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</si>
  <si>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</si>
  <si>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</si>
  <si>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</si>
  <si>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</si>
  <si>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</si>
  <si>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</si>
  <si>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</si>
  <si>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</si>
  <si>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</si>
  <si>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</si>
  <si>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</si>
  <si>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</si>
  <si>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</si>
  <si>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</si>
  <si>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</si>
  <si>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</si>
  <si>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</si>
  <si>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</si>
  <si>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</si>
  <si>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</si>
  <si>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</si>
  <si>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</si>
  <si>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</si>
  <si>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</si>
  <si>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</si>
  <si>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</si>
  <si>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</si>
  <si>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</si>
  <si>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</si>
  <si>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</si>
  <si>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</si>
  <si>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</si>
  <si>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</si>
  <si>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</si>
  <si>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</si>
  <si>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</si>
  <si>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</si>
  <si>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</si>
  <si>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</si>
  <si>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</si>
  <si>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</si>
  <si>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</si>
  <si>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</si>
  <si>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</si>
  <si>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</si>
  <si>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</si>
  <si>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</si>
  <si>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</si>
  <si>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</si>
  <si>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</si>
  <si>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</si>
  <si>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</si>
  <si>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</si>
  <si>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</si>
  <si>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</si>
  <si>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</si>
  <si>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</si>
  <si>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</si>
  <si>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</si>
  <si>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</si>
  <si>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</si>
  <si>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</si>
  <si>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</si>
  <si>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</si>
  <si>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</si>
  <si>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</si>
  <si>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</si>
  <si>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</si>
  <si>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</si>
  <si>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</si>
  <si>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</si>
  <si>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</si>
  <si>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</si>
  <si>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</si>
  <si>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</si>
  <si>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</si>
  <si>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</si>
  <si>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</si>
  <si>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</si>
  <si>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</si>
  <si>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</si>
  <si>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</si>
  <si>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</si>
  <si>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</si>
  <si>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</si>
  <si>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</si>
  <si>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</si>
  <si>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</si>
  <si>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</si>
  <si>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</si>
  <si>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</si>
  <si>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</si>
  <si>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</si>
  <si>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</si>
  <si>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</si>
  <si>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</si>
  <si>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</si>
  <si>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</si>
  <si>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</si>
  <si>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</si>
  <si>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</si>
  <si>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</si>
  <si>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</si>
  <si>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</si>
  <si>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</si>
  <si>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</si>
  <si>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</si>
  <si>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</si>
  <si>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</si>
  <si>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</si>
  <si>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</si>
  <si>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</si>
  <si>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</si>
  <si>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</si>
  <si>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</si>
  <si>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</si>
  <si>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</si>
  <si>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</si>
  <si>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</si>
  <si>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</si>
  <si>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</si>
  <si>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</si>
  <si>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</si>
  <si>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</si>
  <si>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</si>
  <si>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</si>
  <si>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</si>
  <si>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</si>
  <si>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</si>
  <si>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</si>
  <si>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</si>
  <si>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</si>
  <si>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</si>
  <si>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</si>
  <si>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</si>
  <si>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</si>
  <si>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</si>
  <si>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</si>
  <si>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</si>
  <si>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</si>
  <si>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</si>
  <si>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</si>
  <si>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</si>
  <si>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</si>
  <si>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</si>
  <si>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</si>
  <si>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</si>
  <si>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</si>
  <si>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</si>
  <si>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</si>
  <si>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</si>
  <si>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</si>
  <si>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</si>
  <si>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</si>
  <si>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</si>
  <si>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</si>
  <si>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</si>
  <si>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</si>
  <si>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</si>
  <si>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</si>
  <si>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</si>
  <si>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</si>
  <si>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</si>
  <si>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</si>
  <si>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</si>
  <si>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</si>
  <si>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</si>
  <si>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</si>
  <si>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</si>
  <si>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</si>
  <si>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</si>
  <si>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</si>
  <si>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</si>
  <si>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</si>
  <si>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</si>
  <si>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</si>
  <si>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</si>
  <si>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</si>
  <si>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</si>
  <si>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</si>
  <si>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</si>
  <si>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</si>
  <si>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</si>
  <si>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</si>
  <si>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</si>
  <si>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</si>
  <si>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</si>
  <si>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</si>
  <si>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</si>
  <si>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</si>
  <si>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</si>
  <si>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</si>
  <si>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</si>
  <si>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</si>
  <si>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</si>
  <si>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</si>
  <si>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</si>
  <si>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</si>
  <si>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</si>
  <si>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</si>
  <si>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</si>
  <si>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</si>
  <si>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</si>
  <si>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</si>
  <si>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</si>
  <si>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</si>
  <si>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</si>
  <si>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</si>
  <si>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</si>
  <si>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</si>
  <si>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</si>
  <si>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</si>
  <si>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</si>
  <si>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</si>
  <si>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</si>
  <si>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</si>
  <si>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</si>
  <si>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</si>
  <si>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</si>
  <si>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</si>
  <si>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</si>
  <si>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</si>
  <si>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</si>
  <si>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</si>
  <si>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</si>
  <si>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</si>
  <si>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</si>
  <si>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</si>
  <si>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</si>
  <si>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</si>
  <si>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</si>
  <si>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</si>
  <si>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</si>
  <si>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</si>
  <si>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</si>
  <si>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</si>
  <si>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</si>
  <si>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</si>
  <si>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</si>
  <si>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</si>
  <si>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</si>
  <si>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</si>
  <si>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</si>
  <si>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</si>
  <si>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</si>
  <si>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</si>
  <si>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</si>
  <si>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</si>
  <si>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</si>
  <si>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</si>
  <si>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</si>
  <si>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</si>
  <si>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</si>
  <si>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</si>
  <si>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</si>
  <si>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</si>
  <si>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</si>
  <si>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</si>
  <si>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</si>
  <si>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</si>
  <si>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</si>
  <si>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</si>
  <si>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</si>
  <si>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</si>
  <si>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</si>
  <si>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</si>
  <si>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</si>
  <si>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</si>
  <si>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</si>
  <si>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</si>
  <si>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</si>
  <si>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</si>
  <si>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</si>
  <si>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</si>
  <si>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</si>
  <si>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</si>
  <si>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</si>
  <si>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</si>
  <si>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</si>
  <si>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</si>
  <si>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</si>
  <si>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</si>
  <si>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</si>
  <si>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</si>
  <si>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</si>
  <si>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</si>
  <si>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</si>
  <si>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</si>
  <si>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</si>
  <si>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</si>
  <si>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</si>
  <si>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</si>
  <si>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</si>
  <si>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</si>
  <si>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</si>
  <si>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</si>
  <si>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</si>
  <si>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</si>
  <si>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</si>
  <si>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</si>
  <si>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</si>
  <si>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</si>
  <si>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</si>
  <si>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</si>
  <si>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</si>
  <si>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</si>
  <si>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</si>
  <si>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</si>
  <si>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</si>
  <si>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</si>
  <si>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</si>
  <si>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</si>
  <si>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</si>
  <si>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</si>
  <si>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</si>
  <si>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</si>
  <si>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</si>
  <si>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</si>
  <si>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</si>
  <si>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</si>
  <si>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</si>
  <si>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</si>
  <si>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</si>
  <si>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</si>
  <si>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</si>
  <si>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</si>
  <si>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</si>
  <si>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</si>
  <si>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</si>
  <si>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</si>
  <si>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</si>
  <si>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</si>
  <si>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</si>
  <si>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</si>
  <si>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</si>
  <si>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</si>
  <si>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</si>
  <si>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</si>
  <si>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</si>
  <si>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</si>
  <si>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</si>
  <si>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</si>
  <si>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</si>
  <si>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</si>
  <si>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</si>
  <si>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</si>
  <si>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</si>
  <si>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</si>
  <si>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</si>
  <si>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</si>
  <si>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</si>
  <si>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</si>
  <si>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</si>
  <si>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</si>
  <si>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</si>
  <si>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</si>
  <si>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</si>
  <si>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</si>
  <si>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</si>
  <si>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</si>
  <si>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</si>
  <si>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</si>
  <si>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</si>
  <si>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</si>
  <si>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</si>
  <si>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</si>
  <si>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</si>
  <si>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</si>
  <si>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</si>
  <si>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</si>
  <si>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</si>
  <si>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</si>
  <si>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</si>
  <si>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</si>
  <si>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</si>
  <si>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</si>
  <si>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</si>
  <si>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</si>
  <si>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</si>
  <si>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</si>
  <si>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</si>
  <si>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</si>
  <si>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</si>
  <si>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</si>
  <si>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</si>
  <si>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</si>
  <si>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</si>
  <si>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</si>
  <si>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</si>
  <si>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</si>
  <si>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</si>
  <si>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</si>
  <si>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</si>
  <si>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</si>
  <si>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</si>
  <si>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</si>
  <si>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</si>
  <si>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</si>
  <si>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</si>
  <si>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</si>
  <si>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</si>
  <si>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</si>
  <si>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</si>
  <si>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</si>
  <si>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</si>
  <si>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</si>
  <si>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</si>
  <si>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</si>
  <si>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</si>
  <si>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</si>
  <si>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</si>
  <si>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</si>
  <si>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</si>
  <si>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</si>
  <si>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</si>
  <si>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</si>
  <si>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</si>
  <si>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</si>
  <si>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</si>
  <si>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</si>
  <si>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</si>
  <si>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</si>
  <si>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</si>
  <si>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</si>
  <si>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</si>
  <si>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</si>
  <si>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</si>
  <si>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</si>
  <si>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</si>
  <si>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</si>
  <si>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</si>
  <si>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</si>
  <si>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</si>
  <si>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</si>
  <si>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</si>
  <si>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</si>
  <si>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</si>
  <si>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</si>
  <si>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</si>
  <si>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</si>
  <si>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</si>
  <si>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</si>
  <si>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</si>
  <si>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</si>
  <si>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</si>
  <si>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</si>
  <si>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</si>
  <si>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</si>
  <si>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</si>
  <si>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</si>
  <si>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</si>
  <si>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</si>
  <si>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</si>
  <si>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</si>
  <si>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</si>
  <si>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</si>
  <si>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</si>
  <si>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</si>
  <si>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</si>
  <si>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</si>
  <si>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</si>
  <si>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</si>
  <si>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</si>
  <si>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</si>
  <si>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</si>
  <si>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</si>
  <si>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</si>
  <si>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</si>
  <si>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</si>
  <si>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</si>
  <si>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</si>
  <si>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</si>
  <si>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</si>
  <si>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</si>
  <si>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</si>
  <si>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</si>
  <si>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</si>
  <si>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</si>
  <si>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</si>
  <si>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</si>
  <si>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</si>
  <si>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</si>
  <si>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</si>
  <si>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</si>
  <si>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</si>
  <si>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</si>
  <si>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</si>
  <si>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</si>
  <si>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</si>
  <si>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</si>
  <si>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</si>
  <si>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</si>
  <si>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</si>
  <si>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</si>
  <si>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</si>
  <si>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</si>
  <si>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</si>
  <si>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</si>
  <si>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</si>
  <si>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</si>
  <si>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</si>
  <si>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</si>
  <si>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</si>
  <si>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</si>
  <si>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</si>
  <si>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</si>
  <si>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</si>
  <si>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</si>
  <si>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</si>
  <si>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</si>
  <si>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</si>
  <si>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</si>
  <si>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</si>
  <si>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</si>
  <si>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</si>
  <si>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</si>
  <si>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</si>
  <si>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</si>
  <si>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</si>
  <si>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</si>
  <si>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</si>
  <si>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</si>
  <si>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</si>
  <si>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</si>
  <si>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</si>
  <si>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</si>
  <si>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</si>
  <si>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</si>
  <si>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</si>
  <si>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</si>
  <si>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</si>
  <si>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</si>
  <si>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</si>
  <si>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</si>
  <si>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</si>
  <si>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</si>
  <si>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</si>
  <si>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</si>
  <si>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</si>
  <si>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</si>
  <si>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</si>
  <si>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</si>
  <si>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</si>
  <si>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</si>
  <si>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</si>
  <si>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</si>
  <si>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</si>
  <si>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</si>
  <si>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</si>
  <si>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</si>
  <si>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</si>
  <si>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</si>
  <si>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</si>
  <si>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</si>
  <si>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</si>
  <si>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</si>
  <si>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</si>
  <si>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</si>
  <si>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</si>
  <si>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</si>
  <si>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</si>
  <si>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</si>
  <si>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</si>
  <si>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</si>
  <si>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</si>
  <si>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</si>
  <si>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</si>
  <si>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</si>
  <si>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</si>
  <si>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</si>
  <si>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</si>
  <si>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</si>
  <si>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</si>
  <si>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</si>
  <si>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</si>
  <si>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</si>
  <si>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</si>
  <si>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</si>
  <si>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</si>
  <si>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</si>
  <si>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</si>
  <si>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</si>
  <si>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</si>
  <si>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</si>
  <si>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</si>
  <si>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</si>
  <si>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</si>
  <si>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</si>
  <si>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</si>
  <si>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</si>
  <si>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</si>
  <si>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</si>
  <si>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</si>
  <si>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</si>
  <si>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</si>
  <si>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</si>
  <si>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</si>
  <si>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</si>
  <si>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</si>
  <si>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</si>
  <si>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</si>
  <si>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</si>
  <si>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</si>
  <si>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</si>
  <si>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</si>
  <si>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</si>
  <si>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</si>
  <si>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</si>
  <si>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</si>
  <si>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</si>
  <si>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</si>
  <si>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</si>
  <si>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</si>
  <si>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</si>
  <si>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</si>
  <si>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</si>
  <si>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</si>
  <si>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</si>
  <si>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</si>
  <si>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</si>
  <si>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</si>
  <si>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</si>
  <si>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</si>
  <si>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</si>
  <si>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</si>
  <si>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</si>
  <si>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</si>
  <si>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</si>
  <si>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</si>
  <si>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</si>
  <si>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</si>
  <si>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</si>
  <si>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</si>
  <si>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</si>
  <si>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</si>
  <si>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</si>
  <si>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</si>
  <si>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</si>
  <si>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</si>
  <si>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</si>
  <si>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</si>
  <si>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</si>
  <si>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</si>
  <si>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</si>
  <si>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</si>
  <si>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</si>
  <si>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</si>
  <si>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</si>
  <si>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</si>
  <si>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</si>
  <si>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</si>
  <si>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</si>
  <si>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</si>
  <si>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</si>
  <si>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</si>
  <si>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</si>
  <si>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</si>
  <si>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</si>
  <si>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</si>
  <si>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</si>
  <si>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</si>
  <si>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</si>
  <si>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</si>
  <si>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</si>
  <si>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</si>
  <si>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</si>
  <si>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</si>
  <si>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</si>
  <si>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</si>
  <si>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</si>
  <si>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</si>
  <si>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</si>
  <si>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</si>
  <si>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</si>
  <si>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</si>
  <si>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</si>
  <si>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</si>
  <si>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</si>
  <si>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</si>
  <si>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</si>
  <si>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</si>
  <si>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</si>
  <si>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</si>
  <si>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</si>
  <si>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</si>
  <si>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</si>
  <si>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</si>
  <si>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</si>
  <si>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</si>
  <si>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</si>
  <si>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</si>
  <si>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</si>
  <si>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</si>
  <si>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</si>
  <si>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</si>
  <si>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</si>
  <si>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</si>
  <si>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</si>
  <si>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</si>
  <si>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</si>
  <si>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</si>
  <si>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</si>
  <si>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</si>
  <si>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</si>
  <si>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</si>
  <si>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</si>
  <si>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</si>
  <si>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</si>
  <si>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</si>
  <si>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</si>
  <si>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</si>
  <si>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</si>
  <si>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</si>
  <si>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</si>
  <si>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</si>
  <si>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</si>
  <si>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</si>
  <si>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</si>
  <si>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</si>
  <si>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</si>
  <si>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</si>
  <si>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</si>
  <si>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</si>
  <si>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</si>
  <si>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</si>
  <si>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</si>
  <si>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</si>
  <si>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</si>
  <si>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</si>
  <si>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</si>
  <si>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</si>
  <si>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</si>
  <si>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</si>
  <si>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</si>
  <si>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</si>
  <si>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</si>
  <si>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</si>
  <si>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</si>
  <si>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</si>
  <si>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</si>
  <si>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</si>
  <si>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</si>
  <si>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</si>
  <si>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</si>
  <si>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</si>
  <si>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</si>
  <si>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</si>
  <si>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</si>
  <si>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</si>
  <si>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</si>
  <si>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</si>
  <si>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</si>
  <si>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</si>
  <si>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</si>
  <si>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</si>
  <si>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</si>
  <si>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</si>
  <si>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</si>
  <si>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</si>
  <si>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</si>
  <si>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</si>
  <si>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</si>
  <si>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</si>
  <si>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</si>
  <si>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</si>
  <si>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</si>
  <si>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</si>
  <si>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</si>
  <si>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</si>
  <si>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</si>
  <si>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</si>
  <si>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</si>
  <si>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</si>
  <si>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</si>
  <si>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</si>
  <si>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</si>
  <si>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</si>
  <si>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</si>
  <si>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</si>
  <si>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</si>
  <si>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</si>
  <si>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</si>
  <si>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</si>
  <si>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</si>
  <si>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</si>
  <si>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</si>
  <si>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</si>
  <si>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</si>
  <si>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</si>
  <si>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</si>
  <si>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</si>
  <si>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</si>
  <si>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</si>
  <si>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</si>
  <si>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</si>
  <si>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</si>
  <si>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</si>
  <si>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</si>
  <si>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</si>
  <si>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</si>
  <si>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</si>
  <si>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</si>
  <si>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</si>
  <si>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</si>
  <si>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</si>
  <si>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</si>
  <si>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</si>
  <si>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</si>
  <si>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</si>
  <si>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</si>
  <si>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</si>
  <si>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</si>
  <si>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</si>
  <si>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</si>
  <si>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</si>
  <si>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</si>
  <si>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</si>
  <si>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</si>
  <si>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</si>
  <si>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</si>
  <si>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</si>
  <si>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</si>
  <si>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</si>
  <si>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</si>
  <si>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</si>
  <si>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</si>
  <si>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</si>
  <si>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</si>
  <si>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</si>
  <si>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</si>
  <si>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</si>
  <si>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</si>
  <si>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</si>
  <si>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</si>
  <si>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</si>
  <si>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</si>
  <si>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</si>
  <si>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</si>
  <si>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</si>
  <si>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</si>
  <si>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</si>
  <si>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</si>
  <si>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</si>
  <si>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</si>
  <si>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</si>
  <si>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</si>
  <si>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</si>
  <si>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</si>
  <si>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</si>
  <si>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</si>
  <si>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</si>
  <si>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</si>
  <si>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</si>
  <si>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</si>
  <si>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</si>
  <si>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</si>
  <si>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</si>
  <si>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</si>
  <si>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</si>
  <si>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</si>
  <si>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</si>
  <si>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</si>
  <si>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</si>
  <si>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</si>
  <si>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</si>
  <si>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</si>
  <si>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</si>
  <si>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</si>
  <si>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</si>
  <si>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</si>
  <si>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</si>
  <si>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</si>
  <si>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</si>
  <si>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</si>
  <si>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</si>
  <si>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</si>
  <si>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</si>
  <si>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</si>
  <si>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</si>
  <si>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</si>
  <si>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</si>
  <si>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</si>
  <si>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</si>
  <si>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</si>
  <si>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</si>
  <si>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</si>
  <si>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</si>
  <si>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</si>
  <si>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</si>
  <si>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</si>
  <si>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</si>
  <si>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</si>
  <si>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</si>
  <si>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</si>
  <si>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</si>
  <si>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</si>
  <si>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</si>
  <si>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</si>
  <si>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</si>
  <si>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</si>
  <si>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</si>
  <si>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</si>
  <si>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</si>
  <si>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</si>
  <si>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</si>
  <si>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</si>
  <si>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</si>
  <si>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</si>
  <si>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</si>
  <si>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</si>
  <si>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</si>
  <si>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</si>
  <si>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</si>
  <si>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</si>
  <si>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</si>
  <si>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</si>
  <si>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</si>
  <si>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</si>
  <si>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</si>
  <si>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</si>
  <si>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</si>
  <si>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</si>
  <si>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</si>
  <si>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</si>
  <si>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</si>
  <si>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</si>
  <si>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</si>
  <si>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</si>
  <si>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</si>
  <si>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</si>
  <si>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</si>
  <si>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</si>
  <si>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</si>
  <si>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</si>
  <si>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</si>
  <si>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</si>
  <si>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</si>
  <si>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</si>
  <si>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</si>
  <si>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</si>
  <si>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</si>
  <si>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</si>
  <si>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</si>
  <si>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</si>
  <si>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</si>
  <si>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</si>
  <si>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</si>
  <si>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</si>
  <si>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</si>
  <si>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</si>
  <si>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</si>
  <si>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</si>
  <si>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</si>
  <si>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</si>
  <si>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</si>
  <si>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</si>
  <si>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</si>
  <si>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</si>
  <si>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</si>
  <si>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</si>
  <si>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</si>
  <si>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</si>
  <si>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</si>
  <si>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</si>
  <si>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</si>
  <si>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</si>
  <si>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</si>
  <si>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</si>
  <si>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</si>
  <si>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</si>
  <si>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</si>
  <si>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</si>
  <si>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</si>
  <si>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</si>
  <si>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</si>
  <si>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</si>
  <si>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</si>
  <si>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</si>
  <si>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</si>
  <si>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</si>
  <si>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</si>
  <si>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</si>
  <si>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</si>
  <si>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</si>
  <si>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</si>
  <si>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</si>
  <si>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</si>
  <si>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</si>
  <si>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</si>
  <si>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</si>
  <si>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</si>
  <si>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</si>
  <si>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</si>
  <si>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</si>
  <si>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</si>
  <si>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</si>
  <si>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</si>
  <si>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</si>
  <si>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</si>
  <si>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</si>
  <si>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</si>
  <si>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</si>
  <si>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</si>
  <si>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</si>
  <si>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</si>
  <si>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</si>
  <si>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</si>
  <si>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</si>
  <si>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</si>
  <si>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</si>
  <si>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</si>
  <si>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</si>
  <si>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</si>
  <si>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</si>
  <si>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</si>
  <si>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</si>
  <si>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</si>
  <si>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</si>
  <si>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</si>
  <si>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</si>
  <si>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</si>
  <si>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</si>
  <si>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</si>
  <si>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</si>
  <si>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</si>
  <si>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</si>
  <si>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</si>
  <si>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</si>
  <si>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</si>
  <si>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</si>
  <si>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</si>
  <si>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</si>
  <si>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</si>
  <si>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</si>
  <si>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</si>
  <si>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</si>
  <si>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</si>
  <si>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</si>
  <si>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</si>
  <si>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</si>
  <si>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</si>
  <si>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</si>
  <si>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</si>
  <si>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</si>
  <si>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</si>
  <si>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</si>
  <si>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</si>
  <si>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</si>
  <si>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</si>
  <si>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</si>
  <si>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</si>
  <si>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</si>
  <si>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</si>
  <si>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</si>
  <si>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</si>
  <si>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</si>
  <si>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</si>
  <si>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</si>
  <si>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</si>
  <si>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</si>
  <si>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</si>
  <si>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</si>
  <si>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</si>
  <si>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</si>
  <si>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</si>
  <si>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</si>
  <si>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</si>
  <si>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</si>
  <si>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</si>
  <si>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</si>
  <si>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</si>
  <si>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</si>
  <si>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</si>
  <si>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</si>
  <si>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</si>
  <si>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</si>
  <si>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</si>
  <si>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</si>
  <si>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</si>
  <si>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</si>
  <si>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</si>
  <si>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</si>
  <si>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</si>
  <si>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</si>
  <si>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</si>
  <si>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</si>
  <si>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</si>
  <si>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</si>
  <si>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</si>
  <si>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</si>
  <si>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</si>
  <si>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</si>
  <si>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</si>
  <si>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</si>
  <si>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</si>
  <si>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</si>
  <si>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</si>
  <si>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</si>
  <si>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</si>
  <si>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</si>
  <si>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</si>
  <si>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</si>
  <si>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</si>
  <si>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</si>
  <si>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</si>
  <si>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</si>
  <si>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</si>
  <si>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</si>
  <si>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</si>
  <si>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</si>
  <si>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</si>
  <si>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</si>
  <si>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</si>
  <si>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</si>
  <si>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</si>
  <si>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</si>
  <si>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</si>
  <si>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</si>
  <si>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</si>
  <si>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</si>
  <si>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</si>
  <si>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</si>
  <si>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</si>
  <si>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</si>
  <si>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</si>
  <si>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</si>
  <si>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</si>
  <si>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</si>
  <si>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</si>
  <si>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</si>
  <si>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</si>
  <si>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</si>
  <si>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</si>
  <si>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</si>
  <si>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</si>
  <si>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</si>
  <si>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</si>
  <si>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</si>
  <si>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</si>
  <si>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</si>
  <si>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</si>
  <si>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</si>
  <si>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</si>
  <si>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</si>
  <si>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</si>
  <si>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</si>
  <si>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</si>
  <si>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</si>
  <si>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</si>
  <si>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</si>
  <si>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</si>
  <si>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</si>
  <si>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</si>
  <si>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</si>
  <si>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</si>
  <si>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</si>
  <si>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</si>
  <si>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</si>
  <si>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</si>
  <si>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</si>
  <si>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</si>
  <si>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</si>
  <si>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</si>
  <si>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</si>
  <si>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</si>
  <si>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</si>
  <si>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</si>
  <si>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</si>
  <si>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</si>
  <si>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</si>
  <si>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</si>
  <si>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</si>
  <si>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</si>
  <si>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</si>
  <si>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</si>
  <si>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</si>
  <si>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</si>
  <si>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</si>
  <si>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</si>
  <si>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</si>
  <si>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</si>
  <si>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</si>
  <si>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</si>
  <si>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</si>
  <si>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</si>
  <si>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</si>
  <si>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</si>
  <si>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</si>
  <si>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</si>
  <si>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</si>
  <si>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</si>
  <si>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</si>
  <si>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</si>
  <si>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</si>
  <si>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</si>
  <si>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</si>
  <si>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</si>
  <si>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</si>
  <si>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</si>
  <si>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</si>
  <si>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</si>
  <si>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</si>
  <si>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</si>
  <si>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</si>
  <si>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</si>
  <si>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</si>
  <si>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</si>
  <si>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</si>
  <si>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</si>
  <si>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</si>
  <si>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</si>
  <si>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</si>
  <si>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</si>
  <si>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</si>
  <si>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</si>
  <si>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</si>
  <si>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</si>
  <si>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</si>
  <si>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</si>
  <si>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</si>
  <si>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</si>
  <si>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</si>
  <si>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</si>
  <si>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</si>
  <si>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</si>
  <si>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</si>
  <si>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</si>
  <si>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</si>
  <si>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</si>
  <si>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</si>
  <si>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</si>
  <si>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</si>
  <si>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</si>
  <si>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</si>
  <si>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</si>
  <si>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</si>
  <si>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</si>
  <si>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</si>
  <si>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</si>
  <si>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</si>
  <si>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</si>
  <si>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</si>
  <si>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</si>
  <si>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</si>
  <si>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</si>
  <si>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</si>
  <si>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</si>
  <si>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</si>
  <si>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</si>
  <si>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</si>
  <si>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</si>
  <si>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</si>
  <si>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</si>
  <si>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</si>
  <si>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</si>
  <si>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</si>
  <si>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</si>
  <si>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</si>
  <si>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</si>
  <si>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</si>
  <si>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</si>
  <si>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</si>
  <si>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</si>
  <si>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</si>
  <si>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</si>
  <si>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</si>
  <si>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</si>
  <si>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</si>
  <si>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</si>
  <si>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</si>
  <si>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</si>
  <si>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</si>
  <si>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</si>
  <si>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</si>
  <si>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</si>
  <si>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</si>
  <si>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</si>
  <si>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</si>
  <si>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</si>
  <si>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</si>
  <si>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</si>
  <si>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</si>
  <si>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</si>
  <si>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</si>
  <si>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</si>
  <si>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</si>
  <si>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</si>
  <si>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</si>
  <si>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</si>
  <si>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</si>
  <si>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</si>
  <si>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</si>
  <si>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</si>
  <si>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</si>
  <si>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</si>
  <si>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</si>
  <si>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</si>
  <si>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</si>
  <si>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</si>
  <si>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</si>
  <si>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</si>
  <si>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</si>
  <si>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</si>
  <si>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</si>
  <si>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</si>
  <si>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</si>
  <si>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</si>
  <si>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</si>
  <si>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</si>
  <si>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</si>
  <si>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</si>
  <si>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</si>
  <si>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</si>
  <si>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</si>
  <si>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</si>
  <si>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</si>
  <si>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</si>
  <si>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</si>
  <si>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</si>
  <si>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</si>
  <si>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</si>
  <si>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</si>
  <si>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</si>
  <si>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</si>
  <si>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</si>
  <si>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</si>
  <si>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</si>
  <si>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</si>
  <si>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</si>
  <si>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</si>
  <si>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</si>
  <si>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</si>
  <si>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</si>
  <si>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</si>
  <si>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</si>
  <si>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</si>
  <si>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</si>
  <si>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</si>
  <si>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</si>
  <si>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</si>
  <si>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</si>
  <si>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</si>
  <si>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</si>
  <si>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</si>
  <si>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</si>
  <si>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</si>
  <si>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</si>
  <si>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</si>
  <si>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</si>
  <si>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</si>
  <si>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</si>
  <si>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</si>
  <si>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</si>
  <si>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</si>
  <si>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</si>
  <si>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</si>
  <si>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</si>
  <si>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</si>
  <si>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</si>
  <si>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</si>
  <si>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</si>
  <si>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</si>
  <si>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</si>
  <si>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</si>
  <si>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</si>
  <si>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</si>
  <si>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</si>
  <si>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</si>
  <si>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</si>
  <si>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</si>
  <si>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</si>
  <si>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</si>
  <si>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</si>
  <si>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</si>
  <si>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</si>
  <si>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</si>
  <si>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</si>
  <si>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</si>
  <si>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</si>
  <si>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</si>
  <si>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</si>
  <si>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</si>
  <si>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</si>
  <si>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</si>
  <si>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</si>
  <si>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</si>
  <si>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</si>
  <si>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</si>
  <si>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</si>
  <si>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</si>
  <si>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</si>
  <si>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</si>
  <si>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</si>
  <si>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</si>
  <si>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</si>
  <si>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</si>
  <si>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</si>
  <si>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</si>
  <si>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</si>
  <si>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</si>
  <si>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</si>
  <si>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</si>
  <si>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</si>
  <si>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</si>
  <si>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</si>
  <si>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</si>
  <si>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</si>
  <si>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</si>
  <si>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</si>
  <si>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</si>
  <si>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</si>
  <si>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</si>
  <si>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</si>
  <si>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</si>
  <si>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</si>
  <si>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</si>
  <si>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</si>
  <si>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</si>
  <si>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</si>
  <si>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</si>
  <si>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</si>
  <si>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</si>
  <si>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</si>
  <si>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</si>
  <si>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</si>
  <si>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</si>
  <si>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</si>
  <si>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</si>
  <si>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</si>
  <si>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</si>
  <si>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</si>
  <si>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</si>
  <si>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</si>
  <si>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</si>
  <si>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</si>
  <si>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</si>
  <si>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</si>
  <si>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</si>
  <si>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</si>
  <si>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</si>
  <si>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</si>
  <si>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</si>
  <si>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</si>
  <si>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</si>
  <si>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</si>
  <si>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</si>
  <si>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</si>
  <si>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</si>
  <si>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</si>
  <si>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</si>
  <si>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</si>
  <si>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</si>
  <si>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</si>
  <si>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</si>
  <si>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</si>
  <si>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</si>
  <si>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</si>
  <si>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</si>
  <si>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</si>
  <si>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</si>
  <si>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</si>
  <si>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</si>
  <si>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</si>
  <si>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</si>
  <si>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</si>
  <si>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</si>
  <si>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</si>
  <si>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</si>
  <si>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</si>
  <si>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</si>
  <si>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</si>
  <si>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</si>
  <si>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</si>
  <si>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</si>
  <si>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</si>
  <si>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</si>
  <si>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</si>
  <si>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</si>
  <si>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</si>
  <si>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</si>
  <si>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</si>
  <si>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</si>
  <si>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</si>
  <si>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</si>
  <si>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</si>
  <si>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</si>
  <si>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</si>
  <si>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</si>
  <si>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</si>
  <si>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</si>
  <si>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</si>
  <si>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</si>
  <si>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</si>
  <si>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</si>
  <si>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</si>
  <si>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</si>
  <si>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</si>
  <si>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</si>
  <si>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</si>
  <si>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</si>
  <si>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</si>
  <si>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</si>
  <si>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</si>
  <si>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</si>
  <si>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</si>
  <si>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</si>
  <si>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</si>
  <si>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</si>
  <si>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</si>
  <si>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</si>
  <si>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</si>
  <si>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</si>
  <si>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</si>
  <si>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</si>
  <si>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</si>
  <si>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</si>
  <si>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</si>
  <si>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</si>
  <si>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</si>
  <si>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</si>
  <si>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</si>
  <si>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</si>
  <si>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</si>
  <si>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</si>
  <si>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</si>
  <si>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</si>
  <si>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</si>
  <si>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</si>
  <si>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</si>
  <si>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</si>
  <si>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</si>
  <si>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</si>
  <si>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</si>
  <si>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</si>
  <si>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</si>
  <si>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</si>
  <si>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</si>
  <si>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</si>
  <si>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</si>
  <si>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</si>
  <si>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</si>
  <si>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</si>
  <si>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</si>
  <si>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</si>
  <si>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</si>
  <si>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</si>
  <si>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</si>
  <si>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</si>
  <si>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</si>
  <si>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</si>
  <si>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</si>
  <si>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</si>
  <si>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</si>
  <si>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</si>
  <si>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</si>
  <si>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</si>
  <si>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</si>
  <si>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</si>
  <si>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</si>
  <si>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</si>
  <si>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</si>
  <si>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</si>
  <si>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</si>
  <si>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</si>
  <si>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</si>
  <si>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</si>
  <si>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</si>
  <si>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</si>
  <si>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</si>
  <si>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</si>
  <si>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</si>
  <si>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</si>
  <si>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</si>
  <si>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</si>
  <si>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</si>
  <si>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</si>
  <si>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</si>
  <si>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</si>
  <si>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</si>
  <si>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</si>
  <si>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</si>
  <si>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</si>
  <si>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</si>
  <si>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</si>
  <si>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</si>
  <si>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</si>
  <si>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</si>
  <si>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</si>
  <si>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</si>
  <si>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</si>
  <si>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</si>
  <si>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</si>
  <si>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</si>
  <si>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</si>
  <si>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</si>
  <si>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</si>
  <si>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</si>
  <si>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</si>
  <si>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</si>
  <si>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</si>
  <si>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</si>
  <si>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</si>
  <si>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</si>
  <si>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</si>
  <si>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</si>
  <si>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</si>
  <si>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</si>
  <si>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</si>
  <si>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</si>
  <si>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</si>
  <si>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</si>
  <si>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</si>
  <si>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</si>
  <si>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</si>
  <si>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</si>
  <si>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</si>
  <si>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</si>
  <si>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</si>
  <si>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</si>
  <si>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</si>
  <si>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</si>
  <si>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</si>
  <si>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</si>
  <si>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</si>
  <si>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</si>
  <si>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</si>
  <si>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</si>
  <si>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</si>
  <si>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</si>
  <si>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</si>
  <si>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</si>
  <si>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</si>
  <si>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</si>
  <si>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</si>
  <si>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</si>
  <si>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</si>
  <si>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</si>
  <si>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</si>
  <si>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</si>
  <si>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</si>
  <si>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</si>
  <si>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</si>
  <si>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</si>
  <si>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</si>
  <si>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</si>
  <si>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</si>
  <si>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</si>
  <si>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</si>
  <si>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</si>
  <si>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</si>
  <si>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</si>
  <si>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</si>
  <si>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</si>
  <si>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</si>
  <si>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</si>
  <si>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</si>
  <si>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</si>
  <si>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</si>
  <si>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</si>
  <si>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</si>
  <si>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</si>
  <si>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</si>
  <si>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</si>
  <si>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</si>
  <si>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</si>
  <si>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</si>
  <si>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</si>
  <si>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</si>
  <si>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</si>
  <si>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</si>
  <si>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</si>
  <si>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</si>
  <si>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</si>
  <si>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</si>
  <si>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</si>
  <si>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</si>
  <si>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</si>
  <si>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</si>
  <si>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</si>
  <si>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</si>
  <si>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</si>
  <si>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</si>
  <si>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</si>
  <si>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</si>
  <si>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</si>
  <si>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</si>
  <si>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</si>
  <si>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</si>
  <si>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</si>
  <si>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</si>
  <si>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</si>
  <si>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</si>
  <si>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</si>
  <si>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</si>
  <si>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</si>
  <si>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</si>
  <si>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</si>
  <si>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</si>
  <si>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</si>
  <si>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</si>
  <si>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</si>
  <si>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</si>
  <si>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</si>
  <si>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</si>
  <si>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</si>
  <si>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</si>
  <si>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</si>
  <si>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</si>
  <si>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</si>
  <si>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</si>
  <si>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</si>
  <si>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</si>
  <si>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</si>
  <si>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</si>
  <si>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</si>
  <si>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</si>
  <si>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</si>
  <si>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</si>
  <si>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</si>
  <si>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</si>
  <si>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</si>
  <si>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</si>
  <si>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</si>
  <si>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</si>
  <si>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</si>
  <si>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</si>
  <si>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</si>
  <si>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</si>
  <si>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</si>
  <si>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</si>
  <si>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</si>
  <si>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</si>
  <si>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</si>
  <si>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</si>
  <si>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</si>
  <si>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</si>
  <si>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</si>
  <si>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</si>
  <si>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</si>
  <si>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</si>
  <si>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</si>
  <si>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</si>
  <si>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</si>
  <si>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</si>
  <si>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</si>
  <si>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</si>
  <si>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</si>
  <si>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</si>
  <si>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</si>
  <si>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</si>
  <si>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</si>
  <si>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</si>
  <si>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</si>
  <si>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</si>
  <si>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</si>
  <si>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</si>
  <si>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</si>
  <si>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</si>
  <si>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</si>
  <si>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</si>
  <si>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</si>
  <si>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</si>
  <si>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</si>
  <si>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</si>
  <si>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</si>
  <si>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</si>
  <si>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</si>
  <si>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</si>
  <si>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</si>
  <si>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</si>
  <si>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</si>
  <si>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</si>
  <si>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</si>
  <si>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</si>
  <si>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</si>
  <si>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</si>
  <si>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</si>
  <si>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</si>
  <si>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</si>
  <si>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</si>
  <si>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</si>
  <si>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</si>
  <si>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</si>
  <si>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</si>
  <si>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</si>
  <si>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</si>
  <si>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</si>
  <si>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</si>
  <si>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</si>
  <si>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</si>
  <si>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</si>
  <si>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</si>
  <si>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</si>
  <si>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</si>
  <si>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</si>
  <si>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</si>
  <si>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</si>
  <si>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</si>
  <si>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</si>
  <si>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</si>
  <si>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</si>
  <si>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</si>
  <si>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</si>
  <si>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</si>
  <si>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</si>
  <si>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</si>
  <si>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</si>
  <si>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</si>
  <si>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</si>
  <si>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</si>
  <si>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</si>
  <si>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</si>
  <si>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</si>
  <si>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</si>
  <si>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</si>
  <si>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</si>
  <si>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</si>
  <si>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</si>
  <si>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</si>
  <si>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</si>
  <si>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</si>
  <si>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</si>
  <si>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</si>
  <si>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</si>
  <si>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</si>
  <si>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</si>
  <si>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</si>
  <si>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</si>
  <si>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</si>
  <si>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</si>
  <si>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</si>
  <si>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</si>
  <si>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</si>
  <si>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</si>
  <si>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</si>
  <si>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</si>
  <si>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</si>
  <si>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</si>
  <si>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</si>
  <si>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</si>
  <si>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</si>
  <si>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</si>
  <si>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</si>
  <si>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</si>
  <si>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</si>
  <si>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</si>
  <si>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</si>
  <si>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</si>
  <si>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</si>
  <si>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</si>
  <si>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</si>
  <si>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</si>
  <si>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</si>
  <si>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</si>
  <si>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</si>
  <si>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</si>
  <si>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</si>
  <si>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</si>
  <si>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</si>
  <si>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</si>
  <si>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</si>
  <si>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</si>
  <si>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</si>
  <si>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</si>
  <si>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</si>
  <si>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</si>
  <si>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</si>
  <si>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</si>
  <si>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</si>
  <si>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</si>
  <si>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</si>
  <si>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</si>
  <si>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</si>
  <si>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</si>
  <si>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</si>
  <si>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</si>
  <si>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</si>
  <si>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</si>
  <si>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</si>
  <si>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</si>
  <si>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</si>
  <si>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</si>
  <si>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</si>
  <si>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</si>
  <si>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</si>
  <si>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</si>
  <si>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</si>
  <si>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</si>
  <si>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</si>
  <si>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</si>
  <si>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</si>
  <si>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</si>
  <si>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</si>
  <si>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</si>
  <si>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</si>
  <si>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</si>
  <si>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</si>
  <si>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</si>
  <si>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</si>
  <si>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</si>
  <si>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</si>
  <si>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</si>
  <si>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</si>
  <si>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</si>
  <si>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</si>
  <si>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</si>
  <si>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</si>
  <si>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</si>
  <si>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</si>
  <si>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</si>
  <si>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</si>
  <si>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</si>
  <si>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</si>
  <si>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</si>
  <si>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</si>
  <si>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</si>
  <si>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</si>
  <si>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</si>
  <si>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</si>
  <si>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</si>
  <si>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</si>
  <si>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</si>
  <si>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</si>
  <si>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</si>
  <si>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</si>
  <si>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</si>
  <si>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</si>
  <si>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</si>
  <si>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</si>
  <si>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</si>
  <si>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</si>
  <si>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</si>
  <si>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</si>
  <si>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</si>
  <si>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</si>
  <si>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</si>
  <si>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</si>
  <si>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</si>
  <si>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</si>
  <si>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</si>
  <si>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</si>
  <si>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</si>
  <si>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</si>
  <si>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</si>
  <si>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</si>
  <si>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</si>
  <si>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</si>
  <si>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</si>
  <si>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</si>
  <si>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</si>
  <si>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</si>
  <si>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</si>
  <si>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</si>
  <si>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</si>
  <si>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</si>
  <si>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</si>
  <si>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</si>
  <si>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</si>
  <si>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</si>
  <si>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</si>
  <si>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</si>
  <si>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</si>
  <si>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</si>
  <si>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</si>
  <si>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</si>
  <si>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</si>
  <si>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</si>
  <si>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</si>
  <si>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</si>
  <si>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</si>
  <si>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</si>
  <si>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</si>
  <si>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</si>
  <si>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</si>
  <si>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</si>
  <si>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</si>
  <si>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</si>
  <si>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</si>
  <si>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</si>
  <si>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</si>
  <si>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</si>
  <si>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</si>
  <si>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</si>
  <si>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</si>
  <si>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</si>
  <si>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</si>
  <si>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</si>
  <si>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</si>
  <si>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</si>
  <si>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</si>
  <si>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</si>
  <si>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</si>
  <si>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</si>
  <si>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</si>
  <si>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</si>
  <si>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</si>
  <si>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</si>
  <si>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</si>
  <si>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</si>
  <si>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</si>
  <si>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</si>
  <si>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</si>
  <si>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</si>
  <si>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</si>
  <si>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</si>
  <si>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</si>
  <si>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</si>
  <si>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</si>
  <si>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</si>
  <si>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</si>
  <si>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</si>
  <si>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</si>
  <si>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</si>
  <si>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</si>
  <si>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</si>
  <si>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</si>
  <si>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</si>
  <si>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</si>
  <si>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</si>
  <si>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</si>
  <si>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</si>
  <si>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</si>
  <si>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</si>
  <si>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</si>
  <si>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</si>
  <si>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</si>
  <si>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</si>
  <si>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</si>
  <si>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</si>
  <si>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</si>
  <si>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</si>
  <si>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</si>
  <si>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</si>
  <si>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</si>
  <si>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</si>
  <si>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</si>
  <si>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</si>
  <si>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</si>
  <si>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</si>
  <si>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</si>
  <si>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</si>
  <si>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</si>
  <si>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</si>
  <si>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</si>
  <si>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</si>
  <si>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</si>
  <si>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</si>
  <si>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</si>
  <si>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</si>
  <si>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</si>
  <si>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</si>
  <si>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</si>
  <si>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</si>
  <si>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</si>
  <si>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</si>
  <si>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</si>
  <si>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</si>
  <si>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</si>
  <si>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</si>
  <si>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</si>
  <si>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</si>
  <si>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</si>
  <si>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</si>
  <si>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</si>
  <si>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</si>
  <si>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</si>
  <si>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</si>
  <si>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</si>
  <si>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</si>
  <si>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</si>
  <si>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</si>
  <si>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</si>
  <si>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</si>
  <si>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</si>
  <si>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</si>
  <si>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</si>
  <si>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</si>
  <si>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</si>
  <si>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</si>
  <si>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</si>
  <si>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</si>
  <si>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</si>
  <si>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</si>
  <si>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</si>
  <si>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</si>
  <si>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</si>
  <si>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</si>
  <si>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</si>
  <si>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</si>
  <si>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</si>
  <si>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</si>
  <si>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</si>
  <si>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</si>
  <si>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</si>
  <si>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</si>
  <si>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</si>
  <si>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</si>
  <si>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</si>
  <si>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</si>
  <si>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</si>
  <si>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</si>
  <si>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</si>
  <si>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</si>
  <si>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</si>
  <si>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</si>
  <si>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</si>
  <si>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</si>
  <si>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</si>
  <si>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</si>
  <si>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</si>
  <si>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</si>
  <si>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</si>
  <si>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</si>
  <si>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</si>
  <si>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</si>
  <si>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</si>
  <si>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</si>
  <si>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</si>
  <si>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</si>
  <si>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</si>
  <si>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</si>
  <si>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</si>
  <si>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</si>
  <si>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</si>
  <si>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</si>
  <si>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</si>
  <si>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</si>
  <si>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</si>
  <si>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</si>
  <si>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</si>
  <si>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</si>
  <si>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</si>
  <si>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</si>
  <si>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</si>
  <si>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</si>
  <si>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</si>
  <si>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</si>
  <si>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</si>
  <si>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</si>
  <si>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</si>
  <si>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</si>
  <si>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</si>
  <si>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</si>
  <si>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</si>
  <si>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</si>
  <si>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</si>
  <si>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</si>
  <si>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</si>
  <si>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</si>
  <si>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</si>
  <si>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</si>
  <si>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</si>
  <si>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</si>
  <si>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</si>
  <si>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</si>
  <si>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</si>
  <si>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</si>
  <si>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</si>
  <si>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</si>
  <si>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</si>
  <si>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</si>
  <si>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</si>
  <si>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</si>
  <si>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</si>
  <si>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</si>
  <si>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</si>
  <si>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</si>
  <si>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</si>
  <si>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</si>
  <si>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</si>
  <si>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</si>
  <si>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</si>
  <si>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</si>
  <si>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</si>
  <si>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</si>
  <si>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</si>
  <si>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</si>
  <si>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</si>
  <si>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</si>
  <si>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</si>
  <si>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</si>
  <si>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</si>
  <si>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</si>
  <si>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</si>
  <si>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</si>
  <si>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</si>
  <si>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</si>
  <si>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</si>
  <si>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</si>
  <si>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</si>
  <si>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</si>
  <si>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</si>
  <si>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</si>
  <si>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</si>
  <si>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</si>
  <si>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</si>
  <si>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</si>
  <si>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</si>
  <si>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</si>
  <si>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</si>
  <si>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</si>
  <si>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</si>
  <si>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</si>
  <si>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</si>
  <si>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</si>
  <si>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</si>
  <si>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</si>
  <si>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</si>
  <si>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</si>
  <si>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</si>
  <si>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</si>
  <si>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</si>
  <si>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</si>
  <si>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</si>
  <si>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</si>
  <si>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</si>
  <si>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</si>
  <si>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</si>
  <si>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</si>
  <si>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</si>
  <si>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</si>
  <si>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</si>
  <si>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</si>
  <si>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</si>
  <si>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</si>
  <si>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</si>
  <si>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</si>
  <si>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</si>
  <si>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</si>
  <si>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</si>
  <si>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</si>
  <si>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</si>
  <si>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</si>
  <si>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</si>
  <si>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</si>
  <si>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</si>
  <si>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</si>
  <si>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</si>
  <si>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</si>
  <si>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</si>
  <si>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</si>
  <si>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</si>
  <si>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</si>
  <si>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</si>
  <si>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</si>
  <si>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</si>
  <si>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</si>
  <si>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</si>
  <si>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</si>
  <si>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</si>
  <si>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</si>
  <si>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</si>
  <si>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</si>
  <si>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</si>
  <si>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</si>
  <si>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</si>
  <si>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</si>
  <si>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</si>
  <si>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</si>
  <si>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</si>
  <si>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</si>
  <si>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</si>
  <si>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</si>
  <si>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</si>
  <si>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</si>
  <si>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</si>
  <si>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</si>
  <si>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</si>
  <si>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</si>
  <si>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</si>
  <si>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</si>
  <si>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</si>
  <si>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</si>
  <si>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</si>
  <si>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</si>
  <si>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</si>
  <si>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</si>
  <si>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</si>
  <si>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</si>
  <si>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</si>
  <si>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</si>
  <si>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</si>
  <si>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</si>
  <si>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</si>
  <si>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</si>
  <si>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</si>
  <si>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</si>
  <si>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</si>
  <si>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</si>
  <si>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</si>
  <si>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</si>
  <si>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</si>
  <si>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</si>
  <si>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</si>
  <si>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</si>
  <si>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</si>
  <si>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</si>
  <si>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</si>
  <si>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</si>
  <si>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</si>
  <si>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</si>
  <si>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</si>
  <si>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</si>
  <si>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</si>
  <si>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</si>
  <si>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</si>
  <si>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</si>
  <si>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</si>
  <si>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</si>
  <si>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</si>
  <si>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</si>
  <si>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</si>
  <si>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</si>
  <si>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</si>
  <si>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</si>
  <si>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</si>
  <si>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</si>
  <si>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</si>
  <si>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</si>
  <si>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</si>
  <si>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</si>
  <si>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</si>
  <si>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</si>
  <si>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</si>
  <si>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</si>
  <si>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</si>
  <si>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</si>
  <si>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</si>
  <si>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</si>
  <si>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</si>
  <si>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</si>
  <si>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</si>
  <si>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</si>
  <si>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</si>
  <si>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</si>
  <si>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</si>
  <si>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</si>
  <si>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</si>
  <si>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</si>
  <si>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</si>
  <si>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</si>
  <si>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</si>
  <si>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</si>
  <si>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</si>
  <si>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</si>
  <si>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</si>
  <si>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</si>
  <si>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</si>
  <si>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</si>
  <si>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</si>
  <si>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</si>
  <si>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</si>
  <si>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</si>
  <si>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</si>
  <si>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</si>
  <si>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</si>
  <si>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</si>
  <si>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</si>
  <si>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</si>
  <si>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</si>
  <si>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</si>
  <si>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</si>
  <si>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</si>
  <si>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</si>
  <si>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</si>
  <si>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</si>
  <si>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</si>
  <si>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</si>
  <si>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</si>
  <si>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</si>
  <si>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</si>
  <si>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</si>
  <si>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</si>
  <si>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</si>
  <si>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</si>
  <si>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</si>
  <si>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</si>
  <si>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</si>
  <si>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</si>
  <si>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</si>
  <si>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</si>
  <si>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</si>
  <si>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</si>
  <si>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</si>
  <si>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</si>
  <si>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</si>
  <si>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</si>
  <si>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</si>
  <si>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</si>
  <si>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</si>
  <si>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</si>
  <si>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</si>
  <si>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</si>
  <si>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</si>
  <si>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</si>
  <si>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</si>
  <si>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</si>
  <si>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</si>
  <si>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</si>
  <si>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</si>
  <si>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</si>
  <si>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</si>
  <si>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</si>
  <si>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</si>
  <si>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</si>
  <si>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</si>
  <si>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</si>
  <si>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</si>
  <si>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</si>
  <si>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</si>
  <si>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</si>
  <si>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</si>
  <si>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</si>
  <si>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</si>
  <si>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</si>
  <si>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</si>
  <si>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</si>
  <si>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</si>
  <si>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</si>
  <si>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</si>
  <si>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</si>
  <si>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</si>
  <si>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</si>
  <si>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</si>
  <si>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</si>
  <si>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</si>
  <si>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</si>
  <si>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</si>
  <si>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</si>
  <si>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</si>
  <si>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</si>
  <si>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</si>
  <si>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</si>
  <si>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</si>
  <si>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</si>
  <si>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</si>
  <si>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</si>
  <si>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</si>
  <si>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</si>
  <si>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</si>
  <si>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</si>
  <si>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</si>
  <si>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</si>
  <si>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</si>
  <si>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</si>
  <si>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</si>
  <si>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</si>
  <si>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</si>
  <si>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</si>
  <si>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</si>
  <si>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</si>
  <si>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</si>
  <si>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</si>
  <si>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</si>
  <si>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</si>
  <si>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</si>
  <si>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</si>
  <si>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</si>
  <si>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</si>
  <si>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</si>
  <si>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</si>
  <si>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</si>
  <si>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</si>
  <si>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</si>
  <si>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</si>
  <si>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</si>
  <si>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</si>
  <si>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</si>
  <si>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</si>
  <si>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</si>
  <si>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</si>
  <si>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</si>
  <si>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</si>
  <si>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</si>
  <si>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</si>
  <si>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</si>
  <si>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</si>
  <si>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</si>
  <si>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</si>
  <si>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</si>
  <si>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</si>
  <si>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</si>
  <si>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</si>
  <si>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</si>
  <si>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</si>
  <si>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</si>
  <si>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</si>
  <si>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</si>
  <si>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</si>
  <si>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</si>
  <si>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</si>
  <si>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</si>
  <si>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</si>
  <si>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</si>
  <si>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</si>
  <si>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</si>
  <si>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</si>
  <si>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</si>
  <si>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</si>
  <si>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</si>
  <si>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</si>
  <si>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</si>
  <si>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</si>
  <si>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</si>
  <si>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</si>
  <si>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</si>
  <si>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</si>
  <si>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</si>
  <si>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</si>
  <si>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</si>
  <si>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</si>
  <si>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</si>
  <si>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</si>
  <si>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</si>
  <si>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</si>
  <si>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</si>
  <si>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</si>
  <si>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</si>
  <si>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</si>
  <si>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</si>
  <si>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</si>
  <si>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</si>
  <si>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</si>
  <si>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</si>
  <si>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</si>
  <si>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</si>
  <si>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</si>
  <si>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</si>
  <si>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</si>
  <si>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</si>
  <si>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</si>
  <si>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</si>
  <si>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</si>
  <si>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</si>
  <si>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</si>
  <si>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</si>
  <si>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</si>
  <si>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</si>
  <si>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</si>
  <si>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</si>
  <si>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</si>
  <si>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</si>
  <si>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</si>
  <si>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</si>
  <si>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</si>
  <si>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</si>
  <si>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</si>
  <si>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</si>
  <si>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</si>
  <si>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</si>
  <si>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</si>
  <si>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</si>
  <si>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</si>
  <si>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</si>
  <si>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</si>
  <si>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</si>
  <si>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</si>
  <si>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</si>
  <si>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</si>
  <si>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</si>
  <si>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</si>
  <si>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</si>
  <si>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</si>
  <si>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</si>
  <si>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</si>
  <si>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</si>
  <si>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</si>
  <si>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</si>
  <si>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</si>
  <si>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</si>
  <si>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</si>
  <si>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</si>
  <si>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</si>
  <si>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</si>
  <si>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</si>
  <si>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</si>
  <si>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</si>
  <si>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</si>
  <si>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</si>
  <si>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</si>
  <si>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</si>
  <si>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</si>
  <si>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</si>
  <si>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</si>
  <si>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</si>
  <si>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</si>
  <si>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</si>
  <si>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</si>
  <si>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</si>
  <si>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</si>
  <si>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</si>
  <si>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</si>
  <si>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</si>
  <si>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</si>
  <si>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</si>
  <si>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</si>
  <si>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</si>
  <si>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</si>
  <si>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</si>
  <si>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</si>
  <si>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</si>
  <si>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</si>
  <si>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</si>
  <si>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</si>
  <si>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</si>
  <si>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</si>
  <si>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</si>
  <si>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</si>
  <si>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</si>
  <si>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</si>
  <si>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</si>
  <si>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</si>
  <si>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</si>
  <si>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</si>
  <si>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</si>
  <si>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</si>
  <si>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</si>
  <si>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</si>
  <si>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</si>
  <si>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</si>
  <si>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</si>
  <si>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</si>
  <si>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</si>
  <si>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</si>
  <si>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</si>
  <si>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</si>
  <si>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</si>
  <si>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</si>
  <si>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</si>
  <si>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</si>
  <si>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</si>
  <si>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</si>
  <si>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</si>
  <si>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</si>
  <si>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</si>
  <si>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</si>
  <si>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</si>
  <si>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</si>
  <si>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</si>
  <si>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</si>
  <si>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</si>
  <si>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</si>
  <si>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</si>
  <si>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</si>
  <si>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</si>
  <si>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</si>
  <si>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</si>
  <si>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</si>
  <si>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</si>
  <si>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</si>
  <si>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</si>
  <si>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</si>
  <si>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</si>
  <si>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</si>
  <si>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</si>
  <si>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</si>
  <si>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</si>
  <si>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</si>
  <si>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</si>
  <si>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</si>
  <si>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</si>
  <si>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</si>
  <si>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</si>
  <si>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</si>
  <si>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</si>
  <si>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</si>
  <si>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</si>
  <si>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</si>
  <si>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</si>
  <si>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</si>
  <si>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</si>
  <si>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</si>
  <si>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</si>
  <si>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</si>
  <si>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</si>
  <si>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</si>
  <si>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</si>
  <si>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</si>
  <si>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</si>
  <si>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</si>
  <si>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</si>
  <si>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</si>
  <si>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</si>
  <si>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</si>
  <si>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</si>
  <si>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</si>
  <si>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</si>
  <si>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</si>
  <si>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</si>
  <si>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</si>
  <si>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</si>
  <si>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</si>
  <si>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</si>
  <si>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</si>
  <si>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</si>
  <si>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</si>
  <si>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</si>
  <si>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</si>
  <si>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</si>
  <si>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</si>
  <si>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</si>
  <si>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</si>
  <si>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</si>
  <si>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</si>
  <si>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</si>
  <si>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</si>
  <si>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</si>
  <si>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</si>
  <si>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</si>
  <si>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</si>
  <si>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</si>
  <si>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</si>
  <si>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</si>
  <si>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</si>
  <si>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</si>
  <si>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</si>
  <si>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</si>
  <si>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</si>
  <si>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</si>
  <si>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</si>
  <si>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</si>
  <si>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</si>
  <si>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</si>
  <si>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</si>
  <si>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</si>
  <si>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</si>
  <si>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</si>
  <si>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</si>
  <si>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</si>
  <si>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</si>
  <si>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</si>
  <si>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</si>
  <si>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</si>
  <si>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</si>
  <si>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</si>
  <si>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</si>
  <si>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</si>
  <si>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</si>
  <si>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</si>
  <si>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</si>
  <si>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</si>
  <si>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</si>
  <si>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</si>
  <si>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</si>
  <si>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</si>
  <si>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</si>
  <si>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</si>
  <si>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</si>
  <si>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</si>
  <si>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</si>
  <si>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</si>
  <si>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</si>
  <si>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</si>
  <si>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</si>
  <si>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</si>
  <si>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</si>
  <si>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</si>
  <si>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</si>
  <si>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</si>
  <si>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</si>
  <si>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</si>
  <si>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</si>
  <si>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</si>
  <si>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</si>
  <si>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</si>
  <si>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</si>
  <si>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</si>
  <si>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</si>
  <si>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</si>
  <si>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</si>
  <si>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</si>
  <si>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</si>
  <si>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</si>
  <si>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</si>
  <si>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</si>
  <si>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</si>
  <si>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</si>
  <si>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</si>
  <si>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</si>
  <si>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</si>
  <si>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</si>
  <si>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</si>
  <si>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</si>
  <si>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</si>
  <si>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</si>
  <si>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</si>
  <si>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</si>
  <si>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</si>
  <si>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</si>
  <si>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</si>
  <si>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</si>
  <si>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</si>
  <si>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</si>
  <si>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</si>
  <si>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</si>
  <si>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</si>
  <si>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</si>
  <si>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</si>
  <si>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</si>
  <si>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</si>
  <si>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</si>
  <si>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</si>
  <si>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</si>
  <si>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</si>
  <si>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</si>
  <si>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</si>
  <si>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</si>
  <si>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</si>
  <si>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</si>
  <si>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</si>
  <si>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</si>
  <si>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</si>
  <si>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</si>
  <si>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</si>
  <si>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</si>
  <si>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</si>
  <si>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</si>
  <si>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</si>
  <si>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</si>
  <si>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</si>
  <si>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</si>
  <si>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</si>
  <si>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</si>
  <si>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</si>
  <si>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</si>
  <si>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</si>
  <si>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</si>
  <si>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</si>
  <si>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</si>
  <si>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</si>
  <si>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</si>
  <si>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</si>
  <si>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</si>
  <si>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</si>
  <si>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</si>
  <si>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</si>
  <si>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</si>
  <si>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</si>
  <si>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</si>
  <si>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</si>
  <si>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</si>
  <si>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</si>
  <si>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</si>
  <si>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</si>
  <si>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</si>
  <si>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</si>
  <si>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</si>
  <si>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</si>
  <si>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</si>
  <si>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</si>
  <si>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</si>
  <si>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</si>
  <si>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</si>
  <si>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</si>
  <si>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</si>
  <si>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</si>
  <si>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</si>
  <si>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</si>
  <si>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</si>
  <si>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</si>
  <si>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</si>
  <si>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</si>
  <si>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</si>
  <si>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</si>
  <si>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</si>
  <si>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</si>
  <si>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</si>
  <si>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</si>
  <si>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</si>
  <si>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</si>
  <si>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</si>
  <si>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</si>
  <si>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</si>
  <si>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</si>
  <si>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</si>
  <si>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</si>
  <si>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</si>
  <si>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</si>
  <si>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</si>
  <si>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</si>
  <si>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</si>
  <si>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</si>
  <si>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</si>
  <si>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</si>
  <si>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</si>
  <si>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</si>
  <si>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</si>
  <si>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</si>
  <si>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</si>
  <si>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</si>
  <si>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</si>
  <si>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</si>
  <si>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</si>
  <si>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</si>
  <si>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</si>
  <si>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</si>
  <si>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</si>
  <si>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</si>
  <si>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</si>
  <si>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</si>
  <si>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</si>
  <si>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</si>
  <si>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</si>
  <si>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</si>
  <si>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</si>
  <si>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</si>
  <si>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</si>
  <si>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</si>
  <si>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</si>
  <si>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</si>
  <si>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</si>
  <si>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</si>
  <si>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</si>
  <si>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</si>
  <si>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</si>
  <si>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</si>
  <si>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</si>
  <si>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</si>
  <si>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</si>
  <si>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</si>
  <si>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</si>
  <si>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</si>
  <si>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</si>
  <si>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</si>
  <si>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</si>
  <si>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</si>
  <si>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</si>
  <si>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</si>
  <si>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</si>
  <si>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</si>
  <si>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</si>
  <si>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</si>
  <si>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</si>
  <si>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</si>
  <si>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</si>
  <si>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</si>
  <si>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</si>
  <si>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</si>
  <si>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</si>
  <si>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</si>
  <si>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</si>
  <si>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</si>
  <si>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</si>
  <si>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</si>
  <si>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</si>
  <si>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</si>
  <si>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</si>
  <si>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</si>
  <si>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</si>
  <si>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</si>
  <si>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</si>
  <si>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</si>
  <si>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</si>
  <si>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</si>
  <si>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</si>
  <si>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</si>
  <si>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</si>
  <si>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</si>
  <si>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</si>
  <si>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</si>
  <si>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</si>
  <si>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</si>
  <si>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</si>
  <si>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</si>
  <si>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</si>
  <si>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</si>
  <si>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</si>
  <si>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</si>
  <si>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</si>
  <si>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</si>
  <si>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</si>
  <si>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</si>
  <si>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</si>
  <si>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</si>
  <si>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</si>
  <si>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</si>
  <si>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</si>
  <si>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</si>
  <si>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</si>
  <si>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</si>
  <si>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</si>
  <si>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</si>
  <si>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</si>
  <si>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</si>
  <si>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</si>
  <si>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</si>
  <si>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</si>
  <si>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</si>
  <si>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</si>
  <si>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</si>
  <si>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</si>
  <si>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</si>
  <si>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</si>
  <si>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</si>
  <si>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</si>
  <si>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</si>
  <si>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</si>
  <si>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</si>
  <si>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</si>
  <si>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</si>
  <si>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</si>
  <si>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</si>
  <si>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</si>
  <si>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</si>
  <si>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</si>
  <si>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</si>
  <si>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</si>
  <si>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</si>
  <si>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</si>
  <si>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</si>
  <si>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</si>
  <si>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</si>
  <si>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</si>
  <si>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</si>
  <si>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</si>
  <si>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</si>
  <si>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</si>
  <si>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</si>
  <si>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</si>
  <si>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</si>
  <si>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</si>
  <si>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</si>
  <si>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</si>
  <si>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</si>
  <si>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</si>
  <si>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</si>
  <si>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</si>
  <si>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</si>
  <si>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</si>
  <si>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</si>
  <si>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</si>
  <si>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</si>
  <si>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</si>
  <si>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</si>
  <si>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</si>
  <si>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</si>
  <si>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</si>
  <si>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</si>
  <si>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</si>
  <si>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</si>
  <si>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</si>
  <si>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</si>
  <si>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</si>
  <si>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</si>
  <si>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</si>
  <si>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</si>
  <si>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</si>
  <si>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</si>
  <si>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</si>
  <si>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</si>
  <si>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</si>
  <si>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</si>
  <si>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</si>
  <si>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</si>
  <si>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</si>
  <si>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</si>
  <si>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</si>
  <si>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</si>
  <si>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</si>
  <si>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</si>
  <si>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</si>
  <si>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</si>
  <si>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</si>
  <si>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</si>
  <si>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</si>
  <si>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</si>
  <si>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</si>
  <si>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</si>
  <si>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</si>
  <si>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</si>
  <si>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</si>
  <si>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</si>
  <si>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</si>
  <si>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</si>
  <si>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</si>
  <si>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</si>
  <si>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</si>
  <si>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</si>
  <si>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</si>
  <si>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</si>
  <si>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</si>
  <si>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</si>
  <si>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</si>
  <si>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</si>
  <si>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</si>
  <si>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</si>
  <si>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</si>
  <si>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</si>
  <si>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</si>
  <si>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</si>
  <si>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</si>
  <si>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</si>
  <si>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</si>
  <si>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</si>
  <si>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</si>
  <si>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</si>
  <si>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</si>
  <si>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</si>
  <si>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</si>
  <si>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</si>
  <si>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</si>
  <si>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</si>
  <si>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</si>
  <si>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</si>
  <si>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</si>
  <si>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</si>
  <si>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</si>
  <si>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</si>
  <si>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</si>
  <si>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</si>
  <si>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</si>
  <si>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</si>
  <si>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</si>
  <si>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</si>
  <si>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</si>
  <si>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</si>
  <si>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</si>
  <si>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</si>
  <si>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</si>
  <si>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</si>
  <si>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</si>
  <si>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</si>
  <si>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</si>
  <si>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</si>
  <si>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</si>
  <si>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</si>
  <si>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</si>
  <si>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</si>
  <si>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</si>
  <si>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</si>
  <si>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</si>
  <si>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</si>
  <si>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</si>
  <si>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</si>
  <si>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</si>
  <si>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</si>
  <si>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</si>
  <si>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</si>
  <si>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</si>
  <si>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</si>
  <si>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</si>
  <si>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</si>
  <si>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</si>
  <si>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</si>
  <si>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</si>
  <si>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</si>
  <si>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</si>
  <si>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</si>
  <si>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</si>
  <si>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</si>
  <si>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</si>
  <si>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</si>
  <si>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</si>
  <si>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</si>
  <si>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</si>
  <si>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</si>
  <si>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</si>
  <si>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</si>
  <si>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</si>
  <si>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</si>
  <si>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</si>
  <si>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</si>
  <si>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</si>
  <si>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</si>
  <si>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</si>
  <si>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</si>
  <si>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</si>
  <si>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</si>
  <si>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</si>
  <si>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</si>
  <si>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</si>
  <si>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</si>
  <si>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</si>
  <si>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</si>
  <si>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</si>
  <si>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</si>
  <si>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</si>
  <si>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</si>
  <si>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</si>
  <si>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</si>
  <si>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</si>
  <si>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</si>
  <si>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</si>
  <si>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</si>
  <si>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</si>
  <si>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</si>
  <si>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</si>
  <si>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</si>
  <si>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</si>
  <si>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</si>
  <si>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</si>
  <si>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</si>
  <si>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</si>
  <si>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</si>
  <si>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</si>
  <si>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</si>
  <si>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</si>
  <si>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</si>
  <si>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</si>
  <si>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</si>
  <si>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</si>
  <si>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</si>
  <si>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</si>
  <si>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</si>
  <si>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</si>
  <si>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</si>
  <si>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</si>
  <si>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</si>
  <si>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</si>
  <si>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</si>
  <si>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</si>
  <si>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</si>
  <si>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</si>
  <si>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</si>
  <si>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</si>
  <si>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</si>
  <si>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</si>
  <si>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</si>
  <si>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</si>
  <si>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</si>
  <si>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</si>
  <si>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</si>
  <si>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</si>
  <si>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</si>
  <si>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</si>
  <si>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</si>
  <si>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</si>
  <si>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</si>
  <si>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</si>
  <si>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</si>
  <si>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</si>
  <si>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</si>
  <si>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</si>
  <si>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</si>
  <si>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</si>
  <si>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</si>
  <si>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</si>
  <si>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</si>
  <si>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</si>
  <si>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</si>
  <si>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</si>
  <si>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</si>
  <si>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</si>
  <si>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</si>
  <si>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</si>
  <si>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</si>
  <si>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</si>
  <si>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</si>
  <si>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</si>
  <si>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</si>
  <si>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</si>
  <si>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</si>
  <si>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</si>
  <si>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</si>
  <si>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</si>
  <si>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</si>
  <si>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</si>
  <si>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</si>
  <si>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</si>
  <si>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</si>
  <si>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</si>
  <si>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</si>
  <si>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</si>
  <si>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</si>
  <si>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</si>
  <si>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</si>
  <si>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</si>
  <si>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</si>
  <si>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</si>
  <si>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</si>
  <si>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</si>
  <si>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</si>
  <si>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</si>
  <si>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</si>
  <si>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</si>
  <si>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</si>
  <si>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</si>
  <si>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</si>
  <si>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</si>
  <si>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</si>
  <si>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</si>
  <si>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</si>
  <si>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</si>
  <si>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</si>
  <si>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</si>
  <si>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</si>
  <si>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</si>
  <si>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</si>
  <si>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</si>
  <si>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</si>
  <si>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</si>
  <si>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</si>
  <si>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</si>
  <si>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</si>
  <si>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</si>
  <si>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</si>
  <si>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</si>
  <si>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</si>
  <si>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</si>
  <si>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</si>
  <si>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</si>
  <si>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</si>
  <si>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</si>
  <si>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</si>
  <si>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</si>
  <si>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</si>
  <si>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</si>
  <si>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</si>
  <si>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</si>
  <si>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</si>
  <si>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</si>
  <si>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</si>
  <si>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</si>
  <si>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</si>
  <si>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</si>
  <si>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</si>
  <si>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</si>
  <si>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</si>
  <si>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</si>
  <si>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</si>
  <si>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</si>
  <si>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</si>
  <si>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</si>
  <si>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</si>
  <si>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</si>
  <si>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</si>
  <si>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</si>
  <si>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</si>
  <si>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</si>
  <si>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</si>
  <si>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</si>
  <si>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</si>
  <si>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</si>
  <si>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</si>
  <si>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</si>
  <si>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</si>
  <si>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</si>
  <si>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</si>
  <si>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</si>
  <si>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</si>
  <si>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</si>
  <si>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</si>
  <si>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</si>
  <si>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</si>
  <si>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</si>
  <si>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</si>
  <si>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</si>
  <si>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</si>
  <si>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</si>
  <si>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</si>
  <si>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</si>
  <si>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</si>
  <si>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</si>
  <si>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</si>
  <si>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</si>
  <si>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</si>
  <si>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</si>
  <si>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</si>
  <si>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</si>
  <si>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</si>
  <si>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</si>
  <si>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</si>
  <si>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</si>
  <si>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</si>
  <si>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</si>
  <si>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</si>
  <si>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</si>
  <si>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</si>
  <si>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</si>
  <si>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</si>
  <si>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</si>
  <si>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</si>
  <si>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</si>
  <si>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</si>
  <si>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</si>
  <si>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</si>
  <si>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</si>
  <si>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</si>
  <si>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</si>
  <si>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</si>
  <si>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</si>
  <si>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</si>
  <si>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</si>
  <si>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</si>
  <si>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</si>
  <si>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</si>
  <si>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</si>
  <si>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</si>
  <si>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</si>
  <si>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</si>
  <si>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</si>
  <si>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</si>
  <si>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</si>
  <si>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</si>
  <si>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</si>
  <si>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</si>
  <si>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</si>
  <si>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</si>
  <si>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</si>
  <si>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</si>
  <si>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</si>
  <si>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</si>
  <si>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</si>
  <si>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</si>
  <si>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</si>
  <si>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</si>
  <si>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</si>
  <si>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</si>
  <si>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</si>
  <si>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</si>
  <si>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</si>
  <si>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</si>
  <si>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</si>
  <si>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</si>
  <si>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</si>
  <si>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</si>
  <si>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</si>
  <si>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</si>
  <si>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</si>
  <si>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</si>
  <si>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</si>
  <si>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</si>
  <si>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</si>
  <si>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</si>
  <si>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</si>
  <si>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</si>
  <si>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</si>
  <si>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</si>
  <si>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</si>
  <si>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</si>
  <si>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</si>
  <si>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</si>
  <si>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</si>
  <si>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</si>
  <si>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</si>
  <si>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</si>
  <si>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</si>
  <si>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</si>
  <si>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</si>
  <si>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</si>
  <si>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</si>
  <si>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</si>
  <si>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</si>
  <si>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</si>
  <si>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</si>
  <si>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</si>
  <si>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</si>
  <si>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</si>
  <si>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</si>
  <si>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</si>
  <si>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</si>
  <si>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</si>
  <si>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</si>
  <si>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</si>
  <si>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</si>
  <si>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</si>
  <si>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</si>
  <si>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</si>
  <si>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</si>
  <si>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</si>
  <si>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</si>
  <si>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</si>
  <si>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</si>
  <si>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</si>
  <si>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</si>
  <si>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</si>
  <si>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</si>
  <si>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</si>
  <si>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</si>
  <si>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</si>
  <si>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</si>
  <si>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</si>
  <si>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</si>
  <si>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</si>
  <si>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</si>
  <si>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</si>
  <si>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</si>
  <si>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</si>
  <si>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</si>
  <si>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</si>
  <si>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</si>
  <si>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</si>
  <si>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</si>
  <si>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</si>
  <si>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</si>
  <si>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</si>
  <si>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</si>
  <si>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</si>
  <si>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</si>
  <si>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</si>
  <si>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</si>
  <si>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</si>
  <si>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</si>
  <si>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</si>
  <si>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</si>
  <si>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</si>
  <si>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</si>
  <si>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</si>
  <si>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</si>
  <si>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</si>
  <si>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</si>
  <si>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</si>
  <si>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</si>
  <si>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</si>
  <si>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</si>
  <si>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</si>
  <si>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</si>
  <si>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</si>
  <si>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</si>
  <si>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</si>
  <si>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</si>
  <si>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</si>
  <si>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</si>
  <si>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</si>
  <si>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</si>
  <si>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</si>
  <si>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</si>
  <si>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</si>
  <si>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</si>
  <si>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</si>
  <si>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</si>
  <si>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</si>
  <si>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</si>
  <si>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</si>
  <si>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</si>
  <si>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</si>
  <si>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</si>
  <si>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</si>
  <si>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</si>
  <si>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</si>
  <si>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</si>
  <si>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</si>
  <si>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</si>
  <si>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</si>
  <si>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</si>
  <si>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</si>
  <si>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</si>
  <si>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</si>
  <si>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</si>
  <si>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</si>
  <si>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</si>
  <si>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</si>
  <si>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</si>
  <si>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</si>
  <si>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</si>
  <si>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</si>
  <si>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</si>
  <si>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</si>
  <si>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</si>
  <si>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</si>
  <si>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</si>
  <si>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</si>
  <si>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</si>
  <si>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</si>
  <si>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</si>
  <si>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</si>
  <si>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</si>
  <si>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</si>
  <si>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</si>
  <si>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</si>
  <si>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</si>
  <si>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</si>
  <si>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</si>
  <si>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</si>
  <si>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</si>
  <si>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</si>
  <si>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</si>
  <si>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</si>
  <si>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</si>
  <si>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</si>
  <si>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</si>
  <si>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</si>
  <si>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</si>
  <si>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</si>
  <si>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</si>
  <si>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</si>
  <si>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</si>
  <si>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</si>
  <si>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</si>
  <si>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</si>
  <si>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</si>
  <si>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</si>
  <si>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</si>
  <si>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</si>
  <si>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</si>
  <si>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</si>
  <si>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</si>
  <si>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</si>
  <si>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</si>
  <si>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</si>
  <si>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</si>
  <si>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</si>
  <si>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</si>
  <si>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</si>
  <si>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</si>
  <si>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</si>
  <si>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</si>
  <si>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</si>
  <si>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</si>
  <si>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</si>
  <si>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</si>
  <si>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</si>
  <si>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</si>
  <si>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</si>
  <si>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</si>
  <si>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</si>
  <si>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</si>
  <si>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</si>
  <si>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</si>
  <si>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</si>
  <si>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</si>
  <si>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</si>
  <si>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</si>
  <si>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</si>
  <si>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</si>
  <si>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</si>
  <si>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</si>
  <si>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</si>
  <si>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</si>
  <si>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</si>
  <si>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</si>
  <si>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</si>
  <si>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</si>
  <si>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</si>
  <si>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</si>
  <si>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</si>
  <si>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</si>
  <si>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</si>
  <si>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</si>
  <si>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</si>
  <si>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</si>
  <si>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</si>
  <si>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</si>
  <si>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</si>
  <si>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</si>
  <si>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</si>
  <si>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</si>
  <si>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</si>
  <si>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</si>
  <si>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</si>
  <si>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</si>
  <si>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</si>
  <si>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</si>
  <si>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</si>
  <si>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</si>
  <si>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</si>
  <si>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</si>
  <si>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</si>
  <si>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</si>
  <si>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</si>
  <si>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</si>
  <si>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</si>
  <si>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</si>
  <si>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</si>
  <si>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</si>
  <si>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</si>
  <si>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</si>
  <si>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</si>
  <si>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</si>
  <si>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</si>
  <si>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</si>
  <si>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</si>
  <si>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</si>
  <si>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</si>
  <si>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</si>
  <si>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</si>
  <si>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</si>
  <si>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</si>
  <si>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</si>
  <si>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</si>
  <si>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</si>
  <si>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</si>
  <si>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</si>
  <si>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</si>
  <si>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</si>
  <si>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</si>
  <si>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</si>
  <si>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</si>
  <si>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</si>
  <si>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</si>
  <si>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</si>
  <si>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</si>
  <si>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</si>
  <si>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</si>
  <si>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</si>
  <si>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</si>
  <si>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</si>
  <si>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</si>
  <si>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</si>
  <si>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</si>
  <si>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</si>
  <si>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</si>
  <si>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</si>
  <si>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</si>
  <si>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</si>
  <si>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</si>
  <si>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</si>
  <si>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</si>
  <si>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</si>
  <si>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</si>
  <si>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</si>
  <si>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</si>
  <si>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</si>
  <si>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</si>
  <si>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</si>
  <si>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</si>
  <si>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</si>
  <si>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</si>
  <si>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</si>
  <si>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</si>
  <si>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</si>
  <si>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</si>
  <si>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</si>
  <si>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</si>
  <si>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</si>
  <si>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</si>
  <si>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</si>
  <si>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</si>
  <si>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</si>
  <si>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</si>
  <si>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</si>
  <si>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</si>
  <si>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</si>
  <si>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</si>
  <si>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</si>
  <si>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</si>
  <si>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</si>
  <si>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</si>
  <si>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</si>
  <si>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</si>
  <si>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</si>
  <si>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</si>
  <si>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</si>
  <si>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</si>
  <si>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</si>
  <si>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</si>
  <si>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</si>
  <si>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</si>
  <si>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</si>
  <si>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</si>
  <si>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</si>
  <si>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</si>
  <si>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</si>
  <si>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</si>
  <si>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</si>
  <si>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</si>
  <si>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</si>
  <si>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</si>
  <si>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</si>
  <si>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</si>
  <si>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</si>
  <si>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</si>
  <si>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</si>
  <si>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</si>
  <si>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</si>
  <si>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</si>
  <si>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</si>
  <si>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</si>
  <si>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</si>
  <si>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</si>
  <si>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</si>
  <si>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</si>
  <si>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</si>
  <si>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</si>
  <si>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</si>
  <si>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</si>
  <si>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</si>
  <si>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</si>
  <si>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</si>
  <si>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</si>
  <si>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</si>
  <si>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</si>
  <si>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</si>
  <si>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</si>
  <si>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</si>
  <si>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</si>
  <si>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</si>
  <si>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</si>
  <si>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</si>
  <si>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</si>
  <si>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</si>
  <si>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</si>
  <si>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</si>
  <si>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</si>
  <si>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</si>
  <si>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</si>
  <si>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</si>
  <si>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</si>
  <si>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</si>
  <si>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</si>
  <si>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</si>
  <si>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</si>
  <si>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</si>
  <si>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</si>
  <si>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</si>
  <si>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</si>
  <si>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</si>
  <si>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</si>
  <si>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</si>
  <si>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</si>
  <si>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</si>
  <si>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</si>
  <si>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</si>
  <si>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</si>
  <si>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</si>
  <si>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</si>
  <si>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</si>
  <si>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</si>
  <si>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</si>
  <si>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</si>
  <si>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</si>
  <si>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</si>
  <si>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</si>
  <si>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</si>
  <si>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</si>
  <si>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</si>
  <si>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</si>
  <si>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</si>
  <si>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</si>
  <si>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</si>
  <si>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</si>
  <si>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</si>
  <si>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</si>
  <si>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</si>
  <si>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</si>
  <si>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</si>
  <si>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</si>
  <si>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</si>
  <si>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</si>
  <si>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</si>
  <si>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</si>
  <si>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</si>
  <si>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</si>
  <si>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</si>
  <si>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</si>
  <si>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</si>
  <si>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</si>
  <si>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</si>
  <si>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</si>
  <si>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</si>
  <si>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</si>
  <si>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</si>
  <si>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</si>
  <si>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</si>
  <si>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</si>
  <si>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</si>
  <si>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</si>
  <si>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</si>
  <si>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</si>
  <si>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</si>
  <si>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</si>
  <si>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</si>
  <si>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</si>
  <si>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</si>
  <si>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</si>
  <si>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</si>
  <si>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</si>
  <si>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</si>
  <si>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</si>
  <si>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</si>
  <si>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</si>
  <si>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</si>
  <si>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</si>
  <si>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</si>
  <si>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</si>
  <si>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</si>
  <si>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</si>
  <si>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</si>
  <si>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</si>
  <si>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</si>
  <si>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</si>
  <si>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</si>
  <si>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</si>
  <si>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</si>
  <si>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</si>
  <si>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</si>
  <si>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</si>
  <si>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</si>
  <si>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</si>
  <si>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</si>
  <si>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</si>
  <si>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</si>
  <si>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</si>
  <si>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</si>
  <si>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</si>
  <si>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</si>
  <si>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</si>
  <si>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</si>
  <si>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</si>
  <si>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</si>
  <si>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</si>
  <si>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</si>
  <si>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</si>
  <si>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</si>
  <si>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</si>
  <si>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</si>
  <si>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</si>
  <si>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</si>
  <si>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</si>
  <si>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</si>
  <si>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</si>
  <si>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</si>
  <si>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</si>
  <si>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</si>
  <si>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</si>
  <si>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</si>
  <si>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</si>
  <si>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</si>
  <si>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</si>
  <si>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</si>
  <si>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</si>
  <si>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</si>
  <si>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</si>
  <si>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</si>
  <si>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</si>
  <si>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</si>
  <si>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</si>
  <si>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</si>
  <si>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</si>
  <si>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</si>
  <si>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</si>
  <si>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</si>
  <si>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</si>
  <si>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</si>
  <si>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</si>
  <si>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</si>
  <si>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</si>
  <si>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</si>
  <si>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</si>
  <si>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</si>
  <si>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</si>
  <si>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</si>
  <si>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</si>
  <si>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</si>
  <si>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</si>
  <si>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</si>
  <si>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</si>
  <si>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</si>
  <si>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</si>
  <si>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</si>
  <si>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</si>
  <si>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</si>
  <si>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</si>
  <si>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</si>
  <si>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</si>
  <si>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</si>
  <si>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</si>
  <si>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</si>
  <si>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</si>
  <si>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</si>
  <si>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</si>
  <si>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</si>
  <si>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</si>
  <si>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</si>
  <si>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</si>
  <si>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</si>
  <si>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</si>
  <si>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</si>
  <si>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</si>
  <si>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</si>
  <si>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</si>
  <si>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</si>
  <si>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</si>
  <si>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</si>
  <si>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</si>
  <si>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</si>
  <si>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</si>
  <si>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</si>
  <si>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</si>
  <si>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</si>
  <si>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</si>
  <si>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</si>
  <si>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</si>
  <si>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</si>
  <si>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</si>
  <si>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</si>
  <si>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</si>
  <si>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</si>
  <si>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</si>
  <si>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</si>
  <si>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</si>
  <si>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</si>
  <si>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</si>
  <si>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</si>
  <si>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</si>
  <si>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</si>
  <si>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</si>
  <si>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</si>
  <si>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</si>
  <si>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</si>
  <si>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</si>
  <si>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</si>
  <si>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</si>
  <si>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</si>
  <si>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</si>
  <si>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</si>
  <si>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</si>
  <si>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</si>
  <si>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</si>
  <si>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</si>
  <si>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</si>
  <si>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</si>
  <si>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</si>
  <si>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</si>
  <si>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</si>
  <si>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</si>
  <si>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</si>
  <si>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</si>
  <si>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</si>
  <si>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</si>
  <si>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</si>
  <si>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</si>
  <si>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</si>
  <si>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</si>
  <si>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</si>
  <si>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</si>
  <si>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</si>
  <si>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</si>
  <si>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</si>
  <si>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</si>
  <si>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</si>
  <si>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</si>
  <si>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</si>
  <si>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</si>
  <si>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</si>
  <si>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</si>
  <si>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</si>
  <si>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</si>
  <si>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</si>
  <si>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</si>
  <si>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</si>
  <si>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</si>
  <si>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</si>
  <si>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</si>
  <si>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</si>
  <si>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</si>
  <si>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</si>
  <si>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</si>
  <si>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</si>
  <si>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</si>
  <si>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</si>
  <si>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</si>
  <si>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</si>
  <si>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</si>
  <si>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</si>
  <si>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</si>
  <si>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</si>
  <si>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</si>
  <si>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</si>
  <si>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</si>
  <si>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</si>
  <si>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</si>
  <si>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</si>
  <si>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</si>
  <si>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</si>
  <si>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</si>
  <si>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</si>
  <si>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</si>
  <si>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</si>
  <si>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</si>
  <si>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</si>
  <si>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</si>
  <si>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</si>
  <si>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</si>
  <si>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</si>
  <si>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</si>
  <si>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</si>
  <si>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</si>
  <si>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</si>
  <si>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</si>
  <si>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</si>
  <si>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</si>
  <si>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</si>
  <si>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</si>
  <si>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</si>
  <si>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</si>
  <si>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</si>
  <si>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</si>
  <si>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</si>
  <si>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</si>
  <si>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</si>
  <si>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</si>
  <si>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</si>
  <si>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</si>
  <si>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</si>
  <si>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</si>
  <si>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</si>
  <si>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</si>
  <si>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</si>
  <si>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</si>
  <si>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</si>
  <si>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</si>
  <si>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</si>
  <si>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</si>
  <si>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</si>
  <si>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</si>
  <si>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</si>
  <si>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</si>
  <si>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</si>
  <si>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</si>
  <si>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</si>
  <si>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</si>
  <si>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</si>
  <si>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</si>
  <si>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</si>
  <si>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</si>
  <si>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</si>
  <si>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</si>
  <si>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</si>
  <si>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</si>
  <si>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</si>
  <si>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</si>
  <si>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</si>
  <si>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</si>
  <si>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</si>
  <si>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</si>
  <si>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</si>
  <si>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</si>
  <si>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</si>
  <si>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</si>
  <si>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</si>
  <si>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</si>
  <si>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</si>
  <si>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</si>
  <si>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</si>
  <si>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</si>
  <si>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</si>
  <si>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</si>
  <si>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</si>
  <si>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</si>
  <si>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</si>
  <si>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</si>
  <si>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</si>
  <si>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</si>
  <si>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</si>
  <si>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</si>
  <si>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</si>
  <si>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</si>
  <si>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</si>
  <si>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</si>
  <si>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</si>
  <si>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</si>
  <si>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</si>
  <si>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</si>
  <si>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</si>
  <si>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</si>
  <si>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</si>
  <si>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</si>
  <si>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</si>
  <si>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</si>
  <si>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</si>
  <si>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</si>
  <si>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</si>
  <si>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</si>
  <si>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</si>
  <si>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</si>
  <si>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</si>
  <si>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</si>
  <si>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</si>
  <si>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</si>
  <si>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</si>
  <si>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</si>
  <si>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</si>
  <si>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</si>
  <si>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</si>
  <si>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</si>
  <si>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</si>
  <si>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</si>
  <si>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</si>
  <si>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</si>
  <si>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</si>
  <si>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</si>
  <si>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</si>
  <si>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</si>
  <si>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</si>
  <si>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</si>
  <si>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</si>
  <si>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</si>
  <si>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</si>
  <si>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</si>
  <si>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</si>
  <si>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</si>
  <si>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</si>
  <si>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</si>
  <si>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</si>
  <si>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</si>
  <si>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</si>
  <si>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</si>
  <si>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</si>
  <si>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</si>
  <si>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</si>
  <si>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</si>
  <si>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</si>
  <si>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</si>
  <si>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</si>
  <si>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</si>
  <si>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</si>
  <si>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</si>
  <si>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</si>
  <si>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</si>
  <si>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</si>
  <si>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</si>
  <si>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</si>
  <si>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</si>
  <si>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</si>
  <si>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</si>
  <si>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</si>
  <si>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</si>
  <si>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</si>
  <si>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</si>
  <si>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</si>
  <si>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</si>
  <si>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</si>
  <si>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</si>
  <si>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</si>
  <si>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</si>
  <si>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</si>
  <si>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</si>
  <si>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</si>
  <si>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</si>
  <si>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</si>
  <si>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</si>
  <si>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</si>
  <si>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</si>
  <si>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</si>
  <si>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</si>
  <si>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</si>
  <si>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</si>
  <si>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</si>
  <si>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</si>
  <si>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</si>
  <si>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</si>
  <si>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</si>
  <si>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</si>
  <si>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</si>
  <si>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</si>
  <si>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</si>
  <si>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</si>
  <si>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</si>
  <si>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</si>
  <si>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</si>
  <si>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</si>
  <si>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</si>
  <si>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</si>
  <si>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</si>
  <si>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</si>
  <si>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</si>
  <si>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</si>
  <si>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</si>
  <si>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</si>
  <si>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</si>
  <si>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</si>
  <si>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</si>
  <si>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</si>
  <si>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</si>
  <si>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</si>
  <si>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</si>
  <si>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</si>
  <si>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</si>
  <si>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</si>
  <si>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</si>
  <si>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</si>
  <si>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</si>
  <si>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</si>
  <si>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</si>
  <si>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</si>
  <si>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</si>
  <si>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</si>
  <si>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</si>
  <si>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</si>
  <si>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</si>
  <si>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</si>
  <si>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</si>
  <si>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</si>
  <si>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</si>
  <si>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</si>
  <si>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</si>
  <si>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</si>
  <si>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</si>
  <si>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</si>
  <si>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</si>
  <si>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</si>
  <si>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</si>
  <si>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</si>
  <si>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</si>
  <si>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</si>
  <si>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</si>
  <si>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</si>
  <si>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</si>
  <si>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</si>
  <si>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</si>
  <si>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</si>
  <si>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</si>
  <si>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</si>
  <si>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</si>
  <si>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</si>
  <si>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</si>
  <si>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</si>
  <si>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</si>
  <si>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</si>
  <si>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</si>
  <si>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</si>
  <si>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</si>
  <si>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</si>
  <si>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</si>
  <si>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</si>
  <si>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</si>
  <si>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</si>
  <si>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</si>
  <si>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</si>
  <si>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</si>
  <si>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</si>
  <si>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</si>
  <si>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</si>
  <si>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</si>
  <si>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</si>
  <si>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</si>
  <si>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</si>
  <si>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</si>
  <si>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</si>
  <si>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</si>
  <si>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</si>
  <si>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</si>
  <si>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</si>
  <si>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</si>
  <si>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</si>
  <si>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</si>
  <si>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</si>
  <si>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</si>
  <si>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</si>
  <si>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</si>
  <si>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</si>
  <si>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</si>
  <si>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</si>
  <si>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</si>
  <si>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</si>
  <si>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</si>
  <si>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</si>
  <si>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</si>
  <si>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</si>
  <si>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</si>
  <si>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</si>
  <si>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</si>
  <si>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</si>
  <si>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</si>
  <si>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</si>
  <si>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</si>
  <si>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</si>
  <si>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</si>
  <si>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</si>
  <si>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</si>
  <si>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</si>
  <si>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</si>
  <si>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</si>
  <si>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</si>
  <si>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</si>
  <si>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</si>
  <si>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</si>
  <si>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</si>
  <si>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</si>
  <si>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</si>
  <si>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</si>
  <si>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</si>
  <si>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</si>
  <si>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</si>
  <si>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</si>
  <si>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</si>
  <si>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</si>
  <si>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</si>
  <si>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</si>
  <si>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</si>
  <si>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</si>
  <si>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</si>
  <si>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</si>
  <si>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</si>
  <si>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</si>
  <si>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</si>
  <si>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</si>
  <si>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</si>
  <si>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</si>
  <si>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</si>
  <si>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</si>
  <si>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</si>
  <si>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</si>
  <si>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</si>
  <si>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</si>
  <si>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</si>
  <si>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</si>
  <si>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</si>
  <si>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</si>
  <si>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</si>
  <si>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</si>
  <si>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</si>
  <si>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</si>
  <si>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</si>
  <si>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</si>
  <si>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</si>
  <si>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</si>
  <si>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</si>
  <si>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</si>
  <si>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</si>
  <si>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</si>
  <si>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</si>
  <si>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</si>
  <si>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</si>
  <si>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</si>
  <si>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</si>
  <si>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</si>
  <si>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</si>
  <si>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</si>
  <si>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</si>
  <si>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</si>
  <si>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</si>
  <si>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</si>
  <si>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</si>
  <si>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</si>
  <si>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</si>
  <si>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</si>
  <si>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</si>
  <si>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</si>
  <si>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</si>
  <si>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</si>
  <si>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</si>
  <si>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</si>
  <si>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</si>
  <si>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</si>
  <si>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</si>
  <si>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</si>
  <si>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</si>
  <si>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</si>
  <si>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</si>
  <si>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</si>
  <si>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</si>
  <si>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</si>
  <si>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</si>
  <si>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</si>
  <si>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</si>
  <si>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</si>
  <si>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</si>
  <si>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</si>
  <si>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</si>
  <si>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</si>
  <si>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</si>
  <si>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</si>
  <si>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</si>
  <si>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</si>
  <si>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</si>
  <si>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</si>
  <si>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</si>
  <si>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</si>
  <si>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</si>
  <si>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</si>
  <si>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</si>
  <si>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</si>
  <si>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</si>
  <si>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</si>
  <si>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</si>
  <si>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</si>
  <si>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</si>
  <si>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</si>
  <si>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</si>
  <si>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</si>
  <si>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</si>
  <si>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</si>
  <si>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</si>
  <si>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</si>
  <si>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</si>
  <si>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</si>
  <si>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</si>
  <si>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</si>
  <si>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</si>
  <si>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</si>
  <si>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</si>
  <si>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</si>
  <si>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</si>
  <si>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</si>
  <si>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</si>
  <si>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</si>
  <si>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</si>
  <si>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</si>
  <si>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</si>
  <si>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</si>
  <si>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</si>
  <si>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</si>
  <si>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</si>
  <si>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</si>
  <si>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</si>
  <si>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</si>
  <si>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</si>
  <si>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</si>
  <si>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</si>
  <si>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</si>
  <si>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</si>
  <si>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</si>
  <si>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</si>
  <si>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</si>
  <si>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</si>
  <si>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</si>
  <si>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</si>
  <si>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</si>
  <si>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</si>
  <si>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</si>
  <si>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</si>
  <si>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</si>
  <si>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</si>
  <si>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</si>
  <si>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</si>
  <si>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</si>
  <si>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</si>
  <si>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</si>
  <si>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</si>
  <si>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</si>
  <si>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</si>
  <si>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</si>
  <si>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</si>
  <si>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</si>
  <si>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</si>
  <si>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</si>
  <si>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</si>
  <si>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</si>
  <si>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</si>
  <si>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</si>
  <si>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</si>
  <si>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</si>
  <si>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</si>
  <si>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</si>
  <si>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</si>
  <si>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</si>
  <si>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</si>
  <si>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</si>
  <si>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</si>
  <si>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</si>
  <si>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</si>
  <si>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</si>
  <si>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</si>
  <si>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</si>
  <si>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</si>
  <si>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</si>
  <si>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</si>
  <si>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</si>
  <si>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</si>
  <si>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</si>
  <si>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</si>
  <si>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</si>
  <si>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</si>
  <si>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</si>
  <si>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</si>
  <si>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</si>
  <si>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</si>
  <si>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</si>
  <si>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</si>
  <si>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</si>
  <si>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</si>
  <si>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</si>
  <si>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</si>
  <si>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</si>
  <si>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</si>
  <si>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</si>
  <si>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</si>
  <si>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</si>
  <si>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</si>
  <si>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</si>
  <si>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</si>
  <si>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</si>
  <si>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</si>
  <si>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</si>
  <si>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</si>
  <si>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</si>
  <si>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</si>
  <si>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</si>
  <si>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</si>
  <si>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</si>
  <si>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</si>
  <si>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</si>
  <si>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</si>
  <si>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</si>
  <si>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</si>
  <si>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</si>
  <si>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</si>
  <si>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</si>
  <si>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</si>
  <si>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</si>
  <si>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</si>
  <si>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</si>
  <si>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</si>
  <si>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</si>
  <si>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</si>
  <si>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</si>
  <si>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</si>
  <si>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</si>
  <si>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</si>
  <si>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</si>
  <si>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</si>
  <si>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</si>
  <si>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</si>
  <si>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</si>
  <si>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</si>
  <si>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</si>
  <si>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</si>
  <si>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</si>
  <si>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</si>
  <si>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</si>
  <si>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</si>
  <si>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</si>
  <si>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</si>
  <si>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</si>
  <si>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</si>
  <si>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</si>
  <si>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</si>
  <si>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</si>
  <si>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</si>
  <si>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</si>
  <si>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</si>
  <si>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</si>
  <si>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</si>
  <si>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</si>
  <si>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</si>
  <si>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</si>
  <si>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</si>
  <si>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</si>
  <si>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</si>
  <si>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</si>
  <si>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</si>
  <si>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</si>
  <si>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</si>
  <si>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</si>
  <si>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</si>
  <si>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</si>
  <si>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</si>
  <si>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</si>
  <si>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</si>
  <si>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</si>
  <si>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</si>
  <si>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</si>
  <si>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</si>
  <si>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</si>
  <si>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</si>
  <si>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</si>
  <si>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</si>
  <si>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</si>
  <si>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</si>
  <si>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</si>
  <si>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</si>
  <si>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</si>
  <si>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</si>
  <si>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</si>
  <si>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</si>
  <si>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</si>
  <si>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</si>
  <si>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</si>
  <si>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</si>
  <si>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</si>
  <si>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</si>
  <si>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</si>
  <si>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</si>
  <si>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</si>
  <si>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</si>
  <si>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</si>
  <si>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</si>
  <si>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</si>
  <si>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</si>
  <si>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</si>
  <si>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</si>
  <si>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</si>
  <si>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</si>
  <si>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</si>
  <si>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</si>
  <si>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</si>
  <si>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</si>
  <si>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</si>
  <si>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</si>
  <si>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</si>
  <si>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</si>
  <si>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</si>
  <si>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</si>
  <si>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</si>
  <si>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</si>
  <si>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</si>
  <si>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</si>
  <si>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</si>
  <si>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</si>
  <si>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</si>
  <si>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</si>
  <si>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</si>
  <si>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</si>
  <si>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</si>
  <si>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</si>
  <si>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</si>
  <si>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</si>
  <si>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</si>
  <si>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</si>
  <si>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</si>
  <si>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</si>
  <si>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</si>
  <si>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</si>
  <si>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</si>
  <si>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</si>
  <si>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</si>
  <si>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</si>
  <si>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</si>
  <si>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</si>
  <si>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</si>
  <si>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</si>
  <si>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</si>
  <si>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</si>
  <si>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</si>
  <si>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</si>
  <si>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</si>
  <si>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</si>
  <si>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</si>
  <si>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</si>
  <si>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</si>
  <si>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</si>
  <si>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</si>
  <si>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</si>
  <si>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</si>
  <si>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</si>
  <si>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</si>
  <si>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</si>
  <si>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</si>
  <si>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</si>
  <si>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</si>
  <si>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</si>
  <si>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</si>
  <si>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</si>
  <si>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</si>
  <si>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</si>
  <si>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</si>
  <si>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</si>
  <si>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</si>
  <si>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</si>
  <si>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</si>
  <si>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</si>
  <si>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</si>
  <si>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</si>
  <si>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</si>
  <si>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</si>
  <si>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</si>
  <si>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</si>
  <si>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</si>
  <si>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</si>
  <si>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</si>
  <si>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</si>
  <si>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</si>
  <si>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</si>
  <si>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</si>
  <si>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</si>
  <si>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</si>
  <si>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</si>
  <si>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</si>
  <si>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</si>
  <si>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</si>
  <si>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</si>
  <si>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</si>
  <si>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</si>
  <si>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</si>
  <si>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</si>
  <si>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</si>
  <si>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</si>
  <si>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</si>
  <si>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</si>
  <si>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</si>
  <si>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</si>
  <si>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</si>
  <si>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</si>
  <si>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</si>
  <si>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</si>
  <si>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</si>
  <si>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</si>
  <si>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</si>
  <si>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</si>
  <si>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</si>
  <si>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</si>
  <si>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</si>
  <si>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</si>
  <si>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</si>
  <si>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</si>
  <si>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</si>
  <si>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</si>
  <si>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</si>
  <si>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</si>
  <si>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</si>
  <si>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</si>
  <si>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</si>
  <si>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</si>
  <si>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</si>
  <si>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</si>
  <si>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</si>
  <si>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</si>
  <si>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</si>
  <si>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</si>
  <si>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</si>
  <si>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</si>
  <si>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</si>
  <si>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</si>
  <si>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</si>
  <si>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</si>
  <si>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</si>
  <si>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</si>
  <si>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</si>
  <si>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</si>
  <si>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</si>
  <si>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</si>
  <si>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</si>
  <si>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</si>
  <si>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</si>
  <si>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</si>
  <si>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</si>
  <si>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</si>
  <si>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</si>
  <si>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</si>
  <si>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</si>
  <si>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</si>
  <si>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</si>
  <si>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</si>
  <si>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</si>
  <si>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</si>
  <si>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</si>
  <si>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</si>
  <si>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</si>
  <si>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</si>
  <si>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</si>
  <si>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</si>
  <si>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</si>
  <si>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</si>
  <si>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</si>
  <si>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</si>
  <si>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</si>
  <si>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</si>
  <si>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</si>
  <si>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</si>
  <si>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</si>
  <si>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</si>
  <si>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</si>
  <si>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</si>
  <si>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</si>
  <si>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</si>
  <si>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</si>
  <si>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</si>
  <si>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</si>
  <si>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</si>
  <si>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</si>
  <si>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</si>
  <si>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</si>
  <si>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</si>
  <si>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</si>
  <si>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</si>
  <si>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</si>
  <si>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</si>
  <si>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</si>
  <si>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</si>
  <si>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</si>
  <si>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</si>
  <si>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</si>
  <si>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</si>
  <si>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</si>
  <si>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</si>
  <si>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</si>
  <si>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</si>
  <si>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</si>
  <si>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</si>
  <si>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</si>
  <si>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</si>
  <si>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</si>
  <si>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</si>
  <si>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</si>
  <si>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</si>
  <si>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</si>
  <si>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</si>
  <si>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</si>
  <si>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</si>
  <si>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</si>
  <si>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</si>
  <si>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</si>
  <si>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</si>
  <si>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</si>
  <si>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</si>
  <si>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</si>
  <si>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</si>
  <si>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</si>
  <si>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</si>
  <si>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</si>
  <si>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</si>
  <si>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</si>
  <si>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</si>
  <si>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</si>
  <si>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</si>
  <si>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</si>
  <si>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</si>
  <si>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</si>
  <si>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</si>
  <si>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</si>
  <si>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</si>
  <si>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</si>
  <si>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</si>
  <si>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</si>
  <si>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</si>
  <si>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</si>
  <si>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</si>
  <si>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</si>
  <si>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</si>
  <si>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</si>
  <si>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</si>
  <si>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</si>
  <si>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</si>
  <si>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</si>
  <si>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</si>
  <si>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</si>
  <si>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</si>
  <si>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</si>
  <si>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</si>
  <si>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</si>
  <si>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</si>
  <si>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</si>
  <si>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</si>
  <si>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</si>
  <si>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</si>
  <si>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</si>
  <si>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</si>
  <si>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</si>
  <si>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</si>
  <si>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</si>
  <si>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</si>
  <si>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</si>
  <si>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</si>
  <si>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</si>
  <si>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</si>
  <si>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</si>
  <si>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</si>
  <si>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</si>
  <si>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</si>
  <si>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</si>
  <si>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</si>
  <si>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</si>
  <si>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</si>
  <si>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</si>
  <si>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</si>
  <si>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</si>
  <si>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</si>
  <si>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</si>
  <si>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</si>
  <si>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</si>
  <si>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</si>
  <si>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</si>
  <si>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</si>
  <si>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</si>
  <si>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</si>
  <si>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</si>
  <si>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</si>
  <si>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</si>
  <si>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</si>
  <si>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</si>
  <si>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</si>
  <si>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</si>
  <si>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</si>
  <si>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</si>
  <si>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</si>
  <si>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</si>
  <si>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</si>
  <si>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</si>
  <si>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</si>
  <si>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</si>
  <si>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</si>
  <si>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</si>
  <si>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</si>
  <si>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</si>
  <si>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</si>
  <si>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</si>
  <si>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</si>
  <si>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</si>
  <si>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</si>
  <si>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</si>
  <si>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</si>
  <si>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</si>
  <si>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</si>
  <si>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</si>
  <si>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</si>
  <si>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</si>
  <si>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</si>
  <si>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</si>
  <si>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</si>
  <si>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</si>
  <si>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</si>
  <si>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</si>
  <si>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</si>
  <si>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</si>
  <si>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</si>
  <si>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</si>
  <si>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</si>
  <si>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</si>
  <si>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</si>
  <si>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</si>
  <si>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</si>
  <si>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</si>
  <si>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</si>
  <si>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</si>
  <si>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</si>
  <si>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</si>
  <si>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</si>
  <si>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</si>
  <si>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</si>
  <si>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</si>
  <si>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</si>
  <si>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</si>
  <si>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</si>
  <si>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</si>
  <si>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</si>
  <si>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</si>
  <si>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</si>
  <si>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</si>
  <si>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</si>
  <si>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</si>
  <si>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</si>
  <si>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</si>
  <si>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</si>
  <si>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</si>
  <si>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</si>
  <si>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</si>
  <si>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</si>
  <si>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</si>
  <si>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</si>
  <si>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</si>
  <si>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</si>
  <si>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</si>
  <si>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</si>
  <si>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</si>
  <si>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</si>
  <si>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</si>
  <si>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</si>
  <si>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</si>
  <si>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</si>
  <si>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</si>
  <si>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</si>
  <si>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</si>
  <si>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</si>
  <si>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</si>
  <si>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</si>
  <si>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</si>
  <si>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</si>
  <si>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</si>
  <si>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</si>
  <si>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</si>
  <si>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</si>
  <si>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</si>
  <si>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</si>
  <si>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</si>
  <si>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</si>
  <si>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</si>
  <si>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</si>
  <si>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</si>
  <si>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</si>
  <si>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</si>
  <si>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</si>
  <si>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</si>
  <si>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</si>
  <si>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</si>
  <si>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</si>
  <si>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</si>
  <si>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</si>
  <si>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</si>
  <si>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</si>
  <si>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</si>
  <si>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</si>
  <si>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</si>
  <si>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</si>
  <si>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</si>
  <si>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</si>
  <si>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</si>
  <si>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</si>
  <si>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</si>
  <si>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</si>
  <si>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</si>
  <si>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</si>
  <si>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</si>
  <si>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</si>
  <si>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</si>
  <si>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</si>
  <si>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</si>
  <si>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</si>
  <si>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</si>
  <si>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</si>
  <si>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</si>
  <si>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</si>
  <si>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</si>
  <si>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</si>
  <si>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</si>
  <si>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</si>
  <si>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</si>
  <si>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</si>
  <si>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</si>
  <si>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</si>
  <si>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</si>
  <si>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</si>
  <si>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</si>
  <si>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</si>
  <si>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</si>
  <si>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</si>
  <si>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</si>
  <si>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</si>
  <si>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</si>
  <si>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</si>
  <si>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</si>
  <si>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</si>
  <si>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</si>
  <si>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</si>
  <si>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</si>
  <si>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</si>
  <si>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</si>
  <si>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</si>
  <si>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</si>
  <si>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</si>
  <si>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</si>
  <si>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</si>
  <si>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</si>
  <si>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</si>
  <si>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</si>
  <si>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</si>
  <si>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</si>
  <si>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</si>
  <si>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</si>
  <si>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</si>
  <si>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</si>
  <si>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</si>
  <si>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</si>
  <si>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</si>
  <si>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</si>
  <si>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</si>
  <si>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</si>
  <si>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</si>
  <si>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</si>
  <si>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</si>
  <si>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</si>
  <si>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</si>
  <si>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</si>
  <si>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</si>
  <si>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</si>
  <si>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</si>
  <si>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</si>
  <si>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</si>
  <si>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</si>
  <si>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</si>
  <si>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</si>
  <si>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</si>
  <si>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</si>
  <si>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</si>
  <si>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</si>
  <si>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</si>
  <si>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</si>
  <si>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</si>
  <si>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</si>
  <si>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</si>
  <si>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</si>
  <si>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</si>
  <si>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</si>
  <si>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</si>
  <si>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</si>
  <si>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</si>
  <si>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</si>
  <si>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</si>
  <si>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</si>
  <si>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</si>
  <si>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</si>
  <si>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</si>
  <si>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</si>
  <si>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</si>
  <si>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</si>
  <si>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</si>
  <si>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</si>
  <si>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</si>
  <si>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</si>
  <si>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</si>
  <si>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</si>
  <si>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</si>
  <si>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</si>
  <si>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</si>
  <si>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</si>
  <si>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</si>
  <si>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</si>
  <si>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</si>
  <si>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</si>
  <si>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</si>
  <si>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</si>
  <si>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</si>
  <si>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</si>
  <si>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</si>
  <si>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</si>
  <si>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</si>
  <si>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</si>
  <si>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</si>
  <si>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</si>
  <si>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</si>
  <si>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</si>
  <si>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</si>
  <si>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</si>
  <si>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</si>
  <si>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</si>
  <si>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</si>
  <si>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</si>
  <si>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</si>
  <si>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</si>
  <si>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</si>
  <si>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</si>
  <si>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</si>
  <si>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</si>
  <si>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</si>
  <si>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</si>
  <si>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</si>
  <si>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</si>
  <si>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</si>
  <si>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</si>
  <si>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</si>
  <si>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</si>
  <si>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</si>
  <si>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</si>
  <si>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</si>
  <si>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</si>
  <si>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</si>
  <si>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</si>
  <si>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</si>
  <si>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</si>
  <si>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</si>
  <si>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</si>
  <si>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</si>
  <si>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</si>
  <si>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</si>
  <si>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</si>
  <si>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</si>
  <si>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</si>
  <si>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</si>
  <si>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</si>
  <si>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</si>
  <si>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</si>
  <si>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</si>
  <si>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</si>
  <si>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</si>
  <si>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</si>
  <si>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</si>
  <si>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</si>
  <si>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</si>
  <si>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</si>
  <si>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</si>
  <si>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</si>
  <si>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</si>
  <si>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</si>
  <si>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</si>
  <si>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</si>
  <si>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</si>
  <si>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</si>
  <si>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</si>
  <si>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</si>
  <si>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</si>
  <si>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</si>
  <si>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</si>
  <si>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</si>
  <si>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</si>
  <si>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</si>
  <si>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</si>
  <si>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</si>
  <si>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</si>
  <si>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</si>
  <si>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</si>
  <si>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</si>
  <si>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</si>
  <si>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</si>
  <si>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</si>
  <si>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</si>
  <si>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</si>
  <si>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</si>
  <si>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</si>
  <si>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</si>
  <si>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</si>
  <si>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</si>
  <si>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</si>
  <si>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</si>
  <si>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</si>
  <si>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</si>
  <si>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</si>
  <si>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</si>
  <si>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</si>
  <si>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</si>
  <si>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</si>
  <si>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</si>
  <si>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</si>
  <si>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</si>
  <si>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</si>
  <si>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</si>
  <si>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</si>
  <si>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</si>
  <si>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</si>
  <si>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</si>
  <si>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</si>
  <si>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</si>
  <si>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</si>
  <si>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</si>
  <si>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</si>
  <si>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</si>
  <si>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</si>
  <si>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</si>
  <si>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</si>
  <si>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</si>
  <si>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</si>
  <si>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</si>
  <si>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</si>
  <si>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</si>
  <si>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</si>
  <si>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</si>
  <si>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</si>
  <si>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</si>
  <si>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</si>
  <si>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</si>
  <si>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</si>
  <si>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</si>
  <si>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</si>
  <si>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</si>
  <si>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</si>
  <si>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</si>
  <si>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</si>
  <si>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</si>
  <si>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</si>
  <si>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</si>
  <si>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</si>
  <si>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</si>
  <si>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</si>
  <si>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</si>
  <si>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</si>
  <si>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</si>
  <si>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</si>
  <si>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</si>
  <si>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</si>
  <si>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</si>
  <si>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</si>
  <si>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</si>
  <si>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</si>
  <si>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</si>
  <si>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</si>
  <si>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</si>
  <si>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</si>
  <si>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</si>
  <si>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</si>
  <si>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</si>
  <si>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</si>
  <si>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</si>
  <si>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</si>
  <si>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</si>
  <si>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</si>
  <si>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</si>
  <si>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</si>
  <si>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</si>
  <si>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</si>
  <si>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</si>
  <si>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</si>
  <si>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</si>
  <si>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</si>
  <si>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</si>
  <si>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</si>
  <si>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</si>
  <si>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</si>
  <si>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</si>
  <si>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</si>
  <si>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</si>
  <si>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</si>
  <si>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</si>
  <si>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</si>
  <si>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</si>
  <si>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</si>
  <si>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</si>
  <si>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</si>
  <si>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</si>
  <si>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</si>
  <si>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</si>
  <si>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</si>
  <si>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</si>
  <si>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</si>
  <si>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</si>
  <si>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</si>
  <si>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</si>
  <si>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</si>
  <si>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</si>
  <si>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</si>
  <si>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</si>
  <si>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</si>
  <si>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</si>
  <si>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</si>
  <si>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</si>
  <si>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</si>
  <si>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</si>
  <si>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</si>
  <si>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</si>
  <si>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</si>
  <si>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</si>
  <si>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</si>
  <si>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</si>
  <si>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</si>
  <si>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</si>
  <si>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</si>
  <si>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</si>
  <si>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</si>
  <si>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</si>
  <si>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</si>
  <si>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</si>
  <si>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</si>
  <si>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</si>
  <si>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</si>
  <si>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</si>
  <si>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</si>
  <si>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</si>
  <si>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</si>
  <si>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</si>
  <si>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</si>
  <si>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</si>
  <si>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</si>
  <si>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</si>
  <si>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</si>
  <si>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</si>
  <si>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</si>
  <si>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</si>
  <si>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</si>
  <si>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</si>
  <si>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</si>
  <si>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</si>
  <si>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</si>
  <si>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</si>
  <si>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</si>
  <si>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</si>
  <si>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</si>
  <si>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</si>
  <si>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</si>
  <si>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</si>
  <si>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</si>
  <si>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</si>
  <si>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</si>
  <si>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</si>
  <si>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</si>
  <si>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</si>
  <si>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</si>
  <si>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</si>
  <si>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</si>
  <si>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</si>
  <si>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</si>
  <si>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</si>
  <si>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</si>
  <si>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</si>
  <si>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</si>
  <si>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</si>
  <si>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</si>
  <si>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</si>
  <si>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</si>
  <si>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</si>
  <si>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</si>
  <si>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</si>
  <si>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</si>
  <si>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</si>
  <si>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</si>
  <si>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</si>
  <si>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</si>
  <si>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</si>
  <si>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</si>
  <si>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</si>
  <si>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</si>
  <si>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</si>
  <si>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</si>
  <si>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</si>
  <si>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</si>
  <si>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</si>
  <si>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</si>
  <si>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</si>
  <si>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</si>
  <si>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</si>
  <si>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</si>
  <si>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</si>
  <si>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</si>
  <si>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</si>
  <si>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</si>
  <si>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</si>
  <si>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</si>
  <si>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</si>
  <si>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</si>
  <si>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</si>
  <si>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</si>
  <si>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</si>
  <si>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</si>
  <si>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</si>
  <si>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</si>
  <si>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</si>
  <si>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</si>
  <si>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</si>
  <si>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</si>
  <si>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</si>
  <si>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</si>
  <si>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</si>
  <si>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</si>
  <si>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</si>
  <si>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</si>
  <si>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</si>
  <si>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</si>
  <si>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</si>
  <si>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</si>
  <si>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</si>
  <si>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</si>
  <si>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</si>
  <si>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</si>
  <si>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</si>
  <si>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</si>
  <si>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</si>
  <si>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</si>
  <si>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</si>
  <si>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</si>
  <si>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</si>
  <si>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</si>
  <si>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</si>
  <si>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</si>
  <si>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</si>
  <si>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</si>
  <si>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</si>
  <si>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</si>
  <si>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</si>
  <si>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</si>
  <si>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</si>
  <si>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</si>
  <si>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</si>
  <si>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</si>
  <si>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</si>
  <si>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</si>
  <si>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</si>
  <si>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</si>
  <si>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</si>
  <si>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</si>
  <si>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</si>
  <si>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</si>
  <si>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</si>
  <si>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</si>
  <si>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</si>
  <si>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</si>
  <si>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</si>
  <si>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</si>
  <si>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</si>
  <si>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</si>
  <si>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</si>
  <si>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</si>
  <si>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</si>
  <si>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</si>
  <si>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</si>
  <si>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</si>
  <si>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</si>
  <si>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</si>
  <si>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</si>
  <si>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</si>
  <si>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</si>
  <si>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</si>
  <si>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</si>
  <si>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</si>
  <si>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</si>
  <si>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</si>
  <si>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</si>
  <si>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</si>
  <si>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</si>
  <si>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</si>
  <si>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</si>
  <si>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</si>
  <si>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</si>
  <si>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</si>
  <si>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</si>
  <si>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</si>
  <si>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</si>
  <si>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</si>
  <si>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</si>
  <si>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</si>
  <si>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</si>
  <si>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</si>
  <si>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</si>
  <si>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</si>
  <si>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</si>
  <si>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</si>
  <si>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</si>
  <si>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</si>
  <si>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</si>
  <si>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</si>
  <si>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</si>
  <si>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</si>
  <si>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</si>
  <si>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</si>
  <si>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</si>
  <si>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</si>
  <si>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</si>
  <si>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</si>
  <si>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</si>
  <si>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</si>
  <si>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</si>
  <si>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</si>
  <si>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</si>
  <si>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</si>
  <si>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</si>
  <si>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</si>
  <si>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</si>
  <si>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</si>
  <si>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</si>
  <si>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</si>
  <si>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</si>
  <si>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</si>
  <si>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</si>
  <si>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</si>
  <si>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</si>
  <si>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</si>
  <si>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</si>
  <si>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</si>
  <si>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</si>
  <si>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</si>
  <si>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</si>
  <si>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</si>
  <si>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</si>
  <si>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</si>
  <si>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</si>
  <si>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</si>
  <si>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</si>
  <si>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</si>
  <si>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</si>
  <si>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</si>
  <si>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</si>
  <si>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</si>
  <si>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</si>
  <si>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</si>
  <si>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</si>
  <si>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</si>
  <si>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</si>
  <si>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</si>
  <si>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</si>
  <si>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</si>
  <si>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</si>
  <si>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</si>
  <si>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</si>
  <si>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</si>
  <si>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</si>
  <si>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</si>
  <si>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</si>
  <si>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</si>
  <si>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</si>
  <si>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</si>
  <si>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</si>
  <si>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</si>
  <si>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</si>
  <si>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</si>
  <si>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</si>
  <si>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</si>
  <si>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</si>
  <si>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</si>
  <si>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</si>
  <si>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</si>
  <si>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</si>
  <si>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</si>
  <si>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</si>
  <si>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</si>
  <si>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</si>
  <si>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</si>
  <si>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</si>
  <si>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</si>
  <si>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</si>
  <si>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</si>
  <si>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</si>
  <si>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</si>
  <si>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</si>
  <si>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</si>
  <si>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</si>
  <si>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</si>
  <si>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</si>
  <si>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</si>
  <si>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</si>
  <si>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</si>
  <si>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</si>
  <si>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</si>
  <si>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</si>
  <si>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</si>
  <si>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</si>
  <si>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</si>
  <si>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</si>
  <si>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</si>
  <si>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</si>
  <si>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</si>
  <si>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</si>
  <si>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</si>
  <si>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</si>
  <si>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</si>
  <si>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</si>
  <si>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</si>
  <si>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</si>
  <si>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</si>
  <si>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</si>
  <si>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</si>
  <si>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</si>
  <si>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</si>
  <si>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</si>
  <si>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</si>
  <si>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</si>
  <si>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</si>
  <si>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</si>
  <si>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</si>
  <si>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</si>
  <si>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</si>
  <si>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</si>
  <si>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</si>
  <si>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</si>
  <si>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</si>
  <si>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</si>
  <si>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</si>
  <si>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</si>
  <si>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</si>
  <si>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</si>
  <si>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</si>
  <si>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</si>
  <si>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</si>
  <si>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</si>
  <si>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</si>
  <si>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</si>
  <si>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</si>
  <si>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</si>
  <si>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</si>
  <si>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</si>
  <si>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</si>
  <si>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</si>
  <si>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</si>
  <si>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</si>
  <si>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</si>
  <si>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</si>
  <si>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</si>
  <si>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</si>
  <si>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</si>
  <si>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</si>
  <si>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</si>
  <si>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</si>
  <si>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</si>
  <si>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</si>
  <si>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</si>
  <si>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</si>
  <si>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</si>
  <si>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</si>
  <si>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</si>
  <si>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</si>
  <si>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</si>
  <si>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</si>
  <si>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</si>
  <si>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</si>
  <si>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</si>
  <si>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</si>
  <si>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</si>
  <si>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</si>
  <si>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</si>
  <si>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</si>
  <si>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</si>
  <si>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</si>
  <si>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</si>
  <si>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</si>
  <si>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</si>
  <si>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</si>
  <si>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</si>
  <si>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</si>
  <si>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</si>
  <si>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</si>
  <si>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</si>
  <si>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</si>
  <si>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</si>
  <si>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</si>
  <si>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</si>
  <si>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</si>
  <si>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</si>
  <si>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</si>
  <si>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</si>
  <si>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</si>
  <si>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</si>
  <si>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</si>
  <si>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</si>
  <si>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</si>
  <si>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</si>
  <si>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</si>
  <si>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</si>
  <si>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</si>
  <si>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</si>
  <si>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</si>
  <si>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</si>
  <si>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</si>
  <si>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</si>
  <si>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</si>
  <si>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</si>
  <si>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</si>
  <si>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</si>
  <si>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</si>
  <si>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</si>
  <si>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</si>
  <si>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</si>
  <si>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</si>
  <si>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</si>
  <si>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</si>
  <si>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</si>
  <si>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</si>
  <si>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</si>
  <si>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</si>
  <si>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</si>
  <si>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</si>
  <si>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</si>
  <si>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</si>
  <si>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</si>
  <si>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</si>
  <si>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</si>
  <si>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</si>
  <si>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</si>
  <si>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</si>
  <si>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</si>
  <si>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</si>
  <si>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</si>
  <si>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</si>
  <si>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</si>
  <si>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</si>
  <si>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</si>
  <si>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</si>
  <si>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</si>
  <si>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</si>
  <si>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</si>
  <si>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</si>
  <si>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</si>
  <si>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</si>
  <si>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</si>
  <si>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</si>
  <si>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</si>
  <si>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</si>
  <si>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</si>
  <si>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</si>
  <si>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</si>
  <si>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</si>
  <si>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</si>
  <si>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</si>
  <si>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</si>
  <si>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</si>
  <si>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</si>
  <si>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</si>
  <si>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</si>
  <si>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</si>
  <si>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</si>
  <si>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</si>
  <si>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</si>
  <si>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</si>
  <si>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</si>
  <si>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</si>
  <si>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</si>
  <si>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</si>
  <si>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</si>
  <si>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</si>
  <si>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</si>
  <si>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</si>
  <si>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</si>
  <si>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</si>
  <si>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</si>
  <si>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</si>
  <si>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</si>
  <si>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</si>
  <si>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</si>
  <si>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</si>
  <si>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</si>
  <si>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</si>
  <si>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</si>
  <si>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</si>
  <si>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</si>
  <si>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</si>
  <si>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</si>
  <si>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</si>
  <si>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</si>
  <si>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</si>
  <si>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</si>
  <si>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</si>
  <si>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</si>
  <si>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</si>
  <si>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</si>
  <si>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</si>
  <si>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</si>
  <si>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</si>
  <si>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</si>
  <si>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</si>
  <si>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</si>
  <si>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</si>
  <si>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</si>
  <si>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</si>
  <si>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</si>
  <si>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</si>
  <si>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</si>
  <si>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</si>
  <si>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</si>
  <si>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</si>
  <si>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</si>
  <si>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</si>
  <si>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</si>
  <si>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</si>
  <si>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</si>
  <si>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</si>
  <si>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</si>
  <si>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</si>
  <si>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</si>
  <si>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</si>
  <si>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</si>
  <si>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</si>
  <si>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</si>
  <si>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</si>
  <si>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</si>
  <si>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</si>
  <si>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</si>
  <si>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</si>
  <si>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</si>
  <si>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</si>
  <si>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</si>
  <si>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</si>
  <si>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</si>
  <si>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</si>
  <si>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</si>
  <si>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</si>
  <si>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</si>
  <si>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</si>
  <si>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</si>
  <si>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</si>
  <si>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</si>
  <si>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</si>
  <si>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</si>
  <si>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</si>
  <si>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</si>
  <si>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</si>
  <si>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</si>
  <si>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</si>
  <si>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</si>
  <si>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</si>
  <si>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</si>
  <si>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</si>
  <si>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</si>
  <si>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</si>
  <si>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</si>
  <si>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</si>
  <si>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</si>
  <si>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</si>
  <si>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</si>
  <si>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</si>
  <si>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</si>
  <si>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</si>
  <si>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</si>
  <si>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</si>
  <si>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</si>
  <si>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</si>
  <si>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</si>
  <si>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</si>
  <si>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</si>
  <si>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</si>
  <si>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</si>
  <si>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</si>
  <si>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</si>
  <si>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</si>
  <si>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</si>
  <si>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</si>
  <si>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</si>
  <si>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</si>
  <si>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</si>
  <si>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</si>
  <si>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</si>
  <si>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</si>
  <si>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</si>
  <si>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</si>
  <si>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</si>
  <si>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</si>
  <si>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</si>
  <si>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</si>
  <si>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</si>
  <si>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</si>
  <si>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</si>
  <si>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</si>
  <si>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</si>
  <si>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</si>
  <si>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</si>
  <si>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</si>
  <si>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</si>
  <si>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</si>
  <si>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</si>
  <si>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</si>
  <si>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</si>
  <si>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</si>
  <si>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</si>
  <si>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</si>
  <si>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</si>
  <si>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</si>
  <si>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</si>
  <si>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</si>
  <si>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</si>
  <si>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</si>
  <si>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</si>
  <si>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</si>
  <si>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</si>
  <si>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</si>
  <si>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</si>
  <si>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</si>
  <si>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</si>
  <si>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</si>
  <si>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</si>
  <si>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</si>
  <si>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</si>
  <si>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</si>
  <si>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</si>
  <si>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</si>
  <si>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</si>
  <si>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</si>
  <si>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</si>
  <si>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</si>
  <si>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</si>
  <si>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</si>
  <si>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</si>
  <si>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</si>
  <si>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</si>
  <si>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</si>
  <si>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</si>
  <si>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</si>
  <si>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</si>
  <si>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</si>
  <si>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</si>
  <si>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</si>
  <si>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</si>
  <si>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</si>
  <si>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</si>
  <si>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</si>
  <si>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</si>
  <si>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</si>
  <si>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</si>
  <si>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</si>
  <si>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</si>
  <si>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</si>
  <si>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</si>
  <si>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</si>
  <si>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</si>
  <si>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</si>
  <si>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</si>
  <si>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</si>
  <si>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</si>
  <si>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</si>
  <si>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</si>
  <si>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</si>
  <si>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</si>
  <si>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</si>
  <si>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</si>
  <si>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</si>
  <si>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</si>
  <si>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</si>
  <si>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</si>
  <si>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</si>
  <si>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</si>
  <si>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</si>
  <si>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</si>
  <si>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</si>
  <si>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</si>
  <si>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</si>
  <si>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</si>
  <si>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</si>
  <si>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</si>
  <si>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</si>
  <si>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</si>
  <si>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</si>
  <si>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</si>
  <si>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</si>
  <si>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</si>
  <si>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</si>
  <si>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</si>
  <si>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</si>
  <si>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</si>
  <si>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</si>
  <si>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</si>
  <si>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</si>
  <si>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</si>
  <si>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</si>
  <si>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</si>
  <si>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</si>
  <si>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</si>
  <si>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</si>
  <si>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</si>
  <si>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</si>
  <si>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</si>
  <si>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</si>
  <si>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</si>
  <si>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</si>
  <si>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</si>
  <si>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</si>
  <si>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</si>
  <si>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</si>
  <si>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</si>
  <si>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</si>
  <si>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</si>
  <si>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</si>
  <si>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</si>
  <si>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</si>
  <si>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</si>
  <si>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</si>
  <si>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</si>
  <si>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</si>
  <si>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</si>
  <si>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</si>
  <si>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</si>
  <si>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</si>
  <si>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</si>
  <si>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</si>
  <si>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</si>
  <si>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</si>
  <si>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</si>
  <si>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</si>
  <si>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</si>
  <si>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</si>
  <si>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</si>
  <si>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</si>
  <si>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</si>
  <si>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</si>
  <si>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</si>
  <si>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</si>
  <si>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</si>
  <si>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</si>
  <si>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</si>
  <si>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</si>
  <si>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</si>
  <si>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</si>
  <si>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</si>
  <si>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</si>
  <si>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</si>
  <si>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</si>
  <si>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</si>
  <si>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</si>
  <si>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</si>
  <si>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</si>
  <si>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</si>
  <si>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</si>
  <si>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</si>
  <si>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</si>
  <si>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</si>
  <si>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</si>
  <si>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</si>
  <si>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</si>
  <si>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</si>
  <si>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</si>
  <si>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</si>
  <si>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</si>
  <si>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</si>
  <si>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</si>
  <si>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</si>
  <si>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</si>
  <si>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</si>
  <si>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</si>
  <si>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</si>
  <si>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</si>
  <si>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</si>
  <si>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</si>
  <si>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</si>
  <si>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</si>
  <si>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</si>
  <si>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</si>
  <si>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</si>
  <si>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</si>
  <si>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</si>
  <si>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</si>
  <si>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</si>
  <si>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</si>
  <si>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</si>
  <si>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</si>
  <si>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</si>
  <si>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</si>
  <si>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</si>
  <si>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</si>
  <si>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</si>
  <si>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</si>
  <si>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</si>
  <si>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</si>
  <si>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</si>
  <si>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</si>
  <si>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</si>
  <si>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</si>
  <si>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</si>
  <si>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</si>
  <si>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</si>
  <si>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</si>
  <si>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</si>
  <si>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</si>
  <si>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</si>
  <si>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</si>
  <si>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</si>
  <si>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</si>
  <si>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</si>
  <si>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</si>
  <si>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</si>
  <si>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</si>
  <si>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</si>
  <si>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</si>
  <si>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</si>
  <si>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</si>
  <si>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</si>
  <si>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</si>
  <si>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</si>
  <si>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</si>
  <si>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</si>
  <si>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</si>
  <si>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</si>
  <si>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</si>
  <si>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</si>
  <si>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</si>
  <si>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</si>
  <si>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</si>
  <si>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</si>
  <si>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</si>
  <si>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</si>
  <si>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</si>
  <si>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</si>
  <si>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</si>
  <si>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</si>
  <si>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</si>
  <si>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</si>
  <si>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</si>
  <si>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</si>
  <si>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</si>
  <si>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</si>
  <si>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</si>
  <si>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</si>
  <si>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</si>
  <si>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</si>
  <si>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</si>
  <si>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</si>
  <si>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</si>
  <si>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</si>
  <si>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</si>
  <si>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</si>
  <si>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</si>
  <si>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</si>
  <si>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</si>
  <si>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</si>
  <si>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</si>
  <si>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</si>
  <si>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</si>
  <si>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</si>
  <si>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</si>
  <si>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</si>
  <si>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</si>
  <si>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</si>
  <si>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</si>
  <si>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</si>
  <si>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</si>
  <si>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</si>
  <si>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</si>
  <si>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</si>
  <si>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</si>
  <si>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</si>
  <si>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</si>
  <si>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</si>
  <si>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</si>
  <si>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</si>
  <si>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</si>
  <si>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</si>
  <si>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</si>
  <si>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</si>
  <si>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</si>
  <si>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</si>
  <si>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</si>
  <si>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</si>
  <si>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</si>
  <si>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</si>
  <si>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</si>
  <si>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</si>
  <si>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</si>
  <si>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</si>
  <si>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</si>
  <si>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</si>
  <si>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</si>
  <si>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</si>
  <si>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</si>
  <si>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</si>
  <si>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</si>
  <si>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</si>
  <si>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</si>
  <si>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</si>
  <si>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</si>
  <si>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</si>
  <si>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</si>
  <si>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</si>
  <si>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</si>
  <si>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</si>
  <si>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</si>
  <si>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</si>
  <si>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</si>
  <si>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</si>
  <si>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</si>
  <si>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</si>
  <si>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</si>
  <si>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</si>
  <si>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</si>
  <si>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</si>
  <si>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</si>
  <si>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</si>
  <si>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</si>
  <si>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</si>
  <si>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</si>
  <si>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</si>
  <si>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</si>
  <si>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</si>
  <si>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</si>
  <si>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</si>
  <si>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</si>
  <si>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</si>
  <si>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</si>
  <si>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</si>
  <si>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</si>
  <si>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</si>
  <si>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</si>
  <si>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</si>
  <si>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</si>
  <si>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</si>
  <si>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</si>
  <si>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</si>
  <si>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</si>
  <si>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</si>
  <si>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</si>
  <si>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</si>
  <si>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</si>
  <si>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</si>
  <si>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</si>
  <si>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</si>
  <si>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</si>
  <si>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</si>
  <si>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</si>
  <si>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</si>
  <si>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</si>
  <si>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</si>
  <si>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</si>
  <si>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</si>
  <si>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</si>
  <si>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</si>
  <si>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</si>
  <si>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</si>
  <si>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</si>
  <si>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</si>
  <si>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</si>
  <si>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</si>
  <si>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</si>
  <si>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</si>
  <si>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</si>
  <si>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</si>
  <si>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</si>
  <si>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</si>
  <si>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</si>
  <si>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</si>
  <si>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</si>
  <si>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</si>
  <si>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</si>
  <si>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</si>
  <si>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</si>
  <si>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</si>
  <si>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</si>
  <si>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</si>
  <si>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</si>
  <si>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</si>
  <si>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</si>
  <si>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</si>
  <si>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</si>
  <si>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</si>
  <si>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</si>
  <si>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</si>
  <si>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</si>
  <si>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</si>
  <si>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</si>
  <si>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</si>
  <si>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</si>
  <si>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</si>
  <si>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</si>
  <si>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</si>
  <si>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</si>
  <si>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</si>
  <si>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</si>
  <si>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</si>
  <si>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</si>
  <si>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</si>
  <si>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</si>
  <si>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</si>
  <si>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</si>
  <si>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</si>
  <si>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</si>
  <si>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</si>
  <si>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</si>
  <si>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</si>
  <si>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</si>
  <si>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</si>
  <si>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</si>
  <si>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</si>
  <si>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</si>
  <si>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</si>
  <si>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</si>
  <si>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</si>
  <si>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</si>
  <si>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</si>
  <si>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</si>
  <si>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</si>
  <si>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</si>
  <si>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</si>
  <si>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</si>
  <si>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</si>
  <si>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</si>
  <si>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</si>
  <si>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</si>
  <si>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</si>
  <si>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</si>
  <si>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</si>
  <si>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</si>
  <si>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</si>
  <si>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</si>
  <si>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</si>
  <si>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</si>
  <si>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</si>
  <si>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</si>
  <si>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</si>
  <si>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</si>
  <si>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</si>
  <si>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</si>
  <si>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</si>
  <si>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</si>
  <si>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</si>
  <si>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</si>
  <si>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</si>
  <si>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</si>
  <si>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</si>
  <si>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</si>
  <si>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</si>
  <si>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</si>
  <si>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</si>
  <si>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</si>
  <si>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</si>
  <si>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</si>
  <si>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</si>
  <si>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</si>
  <si>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</si>
  <si>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</si>
  <si>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</si>
  <si>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</si>
  <si>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</si>
  <si>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</si>
  <si>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</si>
  <si>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</si>
  <si>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</si>
  <si>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</si>
  <si>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</si>
  <si>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</si>
  <si>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</si>
  <si>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</si>
  <si>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</si>
  <si>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</si>
  <si>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</si>
  <si>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</si>
  <si>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</si>
  <si>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</si>
  <si>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</si>
  <si>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</si>
  <si>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</si>
  <si>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</si>
  <si>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</si>
  <si>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</si>
  <si>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</si>
  <si>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</si>
  <si>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</si>
  <si>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</si>
  <si>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</si>
  <si>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</si>
  <si>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</si>
  <si>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</si>
  <si>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</si>
  <si>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</si>
  <si>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</si>
  <si>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</si>
  <si>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</si>
  <si>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</si>
  <si>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</si>
  <si>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</si>
  <si>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</si>
  <si>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</si>
  <si>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</si>
  <si>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</si>
  <si>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</si>
  <si>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</si>
  <si>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</si>
  <si>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</si>
  <si>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</si>
  <si>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</si>
  <si>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</si>
  <si>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</si>
  <si>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</si>
  <si>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</si>
  <si>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</si>
  <si>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</si>
  <si>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</si>
  <si>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</si>
  <si>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</si>
  <si>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</si>
  <si>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</si>
  <si>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</si>
  <si>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</si>
  <si>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</si>
  <si>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</si>
  <si>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</si>
  <si>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</si>
  <si>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</si>
  <si>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</si>
  <si>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</si>
  <si>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</si>
  <si>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</si>
  <si>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</si>
  <si>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</si>
  <si>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</si>
  <si>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</si>
  <si>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</si>
  <si>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</si>
  <si>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</si>
  <si>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</si>
  <si>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</si>
  <si>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</si>
  <si>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</si>
  <si>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</si>
  <si>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</si>
  <si>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</si>
  <si>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</si>
  <si>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</si>
  <si>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</si>
  <si>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</si>
  <si>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</si>
  <si>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</si>
  <si>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</si>
  <si>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</si>
  <si>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</si>
  <si>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</si>
  <si>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</si>
  <si>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</si>
  <si>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</si>
  <si>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</si>
  <si>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</si>
  <si>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</si>
  <si>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</si>
  <si>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</si>
  <si>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</si>
  <si>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</si>
  <si>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</si>
  <si>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</si>
  <si>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</si>
  <si>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</si>
  <si>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</si>
  <si>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</si>
  <si>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</si>
  <si>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</si>
  <si>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</si>
  <si>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</si>
  <si>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</si>
  <si>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</si>
  <si>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</si>
  <si>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</si>
  <si>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</si>
  <si>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</si>
  <si>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</si>
  <si>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</si>
  <si>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</si>
  <si>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</si>
  <si>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</si>
  <si>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</si>
  <si>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</si>
  <si>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</si>
  <si>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</si>
  <si>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</si>
  <si>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</si>
  <si>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</si>
  <si>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</si>
  <si>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</si>
  <si>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</si>
  <si>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</si>
  <si>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</si>
  <si>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</si>
  <si>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</si>
  <si>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</si>
  <si>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</si>
  <si>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</si>
  <si>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</si>
  <si>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</si>
  <si>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</si>
  <si>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</si>
  <si>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</si>
  <si>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</si>
  <si>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</si>
  <si>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</si>
  <si>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</si>
  <si>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</si>
  <si>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</si>
  <si>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</si>
  <si>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</si>
  <si>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</si>
  <si>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</si>
  <si>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</si>
  <si>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</si>
  <si>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</si>
  <si>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</si>
  <si>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</si>
  <si>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</si>
  <si>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</si>
  <si>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</si>
  <si>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</si>
  <si>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</si>
  <si>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</si>
  <si>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</si>
  <si>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</si>
  <si>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</si>
  <si>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</si>
  <si>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</si>
  <si>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</si>
  <si>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</si>
  <si>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</si>
  <si>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</si>
  <si>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</si>
  <si>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</si>
  <si>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</si>
  <si>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</si>
  <si>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</si>
  <si>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</si>
  <si>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</si>
  <si>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</si>
  <si>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</si>
  <si>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</si>
  <si>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</si>
  <si>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</si>
  <si>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</si>
  <si>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</si>
  <si>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</si>
  <si>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</si>
  <si>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</si>
  <si>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</si>
  <si>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</si>
  <si>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</si>
  <si>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</si>
  <si>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</si>
  <si>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</si>
  <si>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</si>
  <si>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</si>
  <si>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</si>
  <si>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</si>
  <si>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</si>
  <si>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</si>
  <si>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</si>
  <si>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</si>
  <si>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</si>
  <si>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</si>
  <si>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</si>
  <si>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</si>
  <si>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</si>
  <si>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</si>
  <si>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</si>
  <si>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</si>
  <si>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</si>
  <si>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</si>
  <si>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</si>
  <si>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</si>
  <si>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</si>
  <si>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</si>
  <si>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</si>
  <si>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</si>
  <si>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</si>
  <si>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</si>
  <si>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</si>
  <si>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</si>
  <si>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</si>
  <si>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</si>
  <si>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</si>
  <si>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</si>
  <si>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</si>
  <si>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</si>
  <si>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</si>
  <si>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</si>
  <si>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</si>
  <si>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</si>
  <si>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</si>
  <si>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</si>
  <si>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</si>
  <si>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</si>
  <si>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</si>
  <si>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</si>
  <si>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</si>
  <si>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</si>
  <si>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</si>
  <si>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</si>
  <si>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</si>
  <si>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</si>
  <si>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</si>
  <si>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</si>
  <si>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</si>
  <si>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</si>
  <si>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</si>
  <si>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</si>
  <si>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</si>
  <si>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</si>
  <si>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</si>
  <si>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</si>
  <si>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</si>
  <si>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</si>
  <si>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</si>
  <si>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</si>
  <si>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</si>
  <si>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</si>
  <si>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</si>
  <si>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</si>
  <si>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</si>
  <si>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</si>
  <si>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</si>
  <si>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</si>
  <si>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</si>
  <si>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</si>
  <si>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</si>
  <si>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</si>
  <si>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</si>
  <si>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</si>
  <si>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</si>
  <si>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</si>
  <si>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</si>
  <si>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</si>
  <si>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</si>
  <si>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</si>
  <si>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</si>
  <si>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</si>
  <si>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</si>
  <si>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</si>
  <si>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</si>
  <si>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</si>
  <si>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</si>
  <si>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</si>
  <si>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</si>
  <si>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</si>
  <si>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</si>
  <si>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</si>
  <si>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</si>
  <si>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</si>
  <si>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</si>
  <si>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</si>
  <si>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</si>
  <si>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</si>
  <si>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</si>
  <si>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</si>
  <si>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</si>
  <si>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</si>
  <si>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</si>
  <si>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</si>
  <si>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</si>
  <si>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</si>
  <si>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</si>
  <si>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</si>
  <si>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</si>
  <si>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</si>
  <si>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</si>
  <si>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</si>
  <si>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</si>
  <si>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</si>
  <si>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</si>
  <si>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</si>
  <si>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</si>
  <si>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</si>
  <si>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</si>
  <si>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</si>
  <si>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</si>
  <si>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</si>
  <si>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</si>
  <si>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</si>
  <si>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</si>
  <si>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</si>
  <si>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</si>
  <si>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</si>
  <si>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</si>
  <si>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</si>
  <si>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</si>
  <si>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</si>
  <si>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</si>
  <si>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</si>
  <si>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</si>
  <si>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</si>
  <si>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</si>
  <si>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</si>
  <si>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</si>
  <si>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</si>
  <si>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</si>
  <si>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</si>
  <si>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</si>
  <si>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</si>
  <si>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</si>
  <si>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</si>
  <si>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</si>
  <si>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</si>
  <si>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</si>
  <si>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</si>
  <si>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</si>
  <si>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</si>
  <si>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</si>
  <si>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</si>
  <si>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</si>
  <si>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</si>
  <si>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</si>
  <si>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</si>
  <si>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</si>
  <si>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</si>
  <si>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</si>
  <si>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</si>
  <si>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</si>
  <si>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</si>
  <si>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</si>
  <si>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</si>
  <si>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</si>
  <si>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</si>
  <si>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</si>
  <si>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</si>
  <si>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</si>
  <si>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</si>
  <si>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</si>
  <si>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</si>
  <si>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</si>
  <si>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</si>
  <si>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</si>
  <si>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</si>
  <si>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</si>
  <si>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</si>
  <si>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</si>
  <si>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</si>
  <si>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</si>
  <si>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</si>
  <si>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</si>
  <si>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</si>
  <si>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</si>
  <si>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</si>
  <si>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</si>
  <si>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</si>
  <si>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</si>
  <si>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</si>
  <si>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</si>
  <si>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</si>
  <si>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</si>
  <si>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</si>
  <si>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</si>
  <si>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</si>
  <si>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</si>
  <si>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</si>
  <si>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</si>
  <si>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</si>
  <si>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</si>
  <si>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</si>
  <si>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</si>
  <si>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</si>
  <si>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</si>
  <si>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</si>
  <si>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</si>
  <si>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</si>
  <si>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</si>
  <si>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</si>
  <si>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</si>
  <si>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</si>
  <si>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</si>
  <si>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</si>
  <si>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</si>
  <si>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</si>
  <si>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</si>
  <si>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</si>
  <si>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</si>
  <si>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</si>
  <si>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</si>
  <si>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</si>
  <si>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</si>
  <si>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</si>
  <si>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</si>
  <si>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</si>
  <si>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</si>
  <si>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</si>
  <si>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</si>
  <si>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</si>
  <si>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</si>
  <si>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</si>
  <si>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</si>
  <si>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</si>
  <si>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</si>
  <si>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</si>
  <si>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</si>
  <si>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</si>
  <si>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</si>
  <si>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</si>
  <si>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</si>
  <si>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</si>
  <si>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</si>
  <si>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</si>
  <si>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</si>
  <si>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</si>
  <si>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</si>
  <si>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</si>
  <si>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</si>
  <si>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</si>
  <si>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</si>
  <si>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</si>
  <si>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</si>
  <si>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</si>
  <si>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</si>
  <si>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</si>
  <si>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</si>
  <si>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</si>
  <si>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</si>
  <si>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</si>
  <si>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</si>
  <si>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</si>
  <si>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</si>
  <si>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</si>
  <si>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</si>
  <si>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</si>
  <si>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</si>
  <si>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</si>
  <si>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</si>
  <si>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</si>
  <si>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</si>
  <si>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</si>
  <si>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</si>
  <si>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</si>
  <si>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</si>
  <si>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</si>
  <si>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</si>
  <si>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</si>
  <si>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</si>
  <si>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</si>
  <si>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</si>
  <si>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</si>
  <si>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</si>
  <si>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</si>
  <si>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</si>
  <si>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</si>
  <si>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</si>
  <si>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</si>
  <si>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</si>
  <si>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</si>
  <si>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</si>
  <si>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</si>
  <si>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</si>
  <si>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</si>
  <si>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</si>
  <si>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</si>
  <si>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</si>
  <si>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</si>
  <si>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</si>
  <si>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</si>
  <si>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</si>
  <si>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</si>
  <si>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</si>
  <si>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</si>
  <si>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</si>
  <si>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</si>
  <si>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</si>
  <si>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</si>
  <si>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</si>
  <si>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</si>
  <si>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</si>
  <si>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</si>
  <si>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</si>
  <si>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</si>
  <si>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</si>
  <si>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</si>
  <si>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</si>
  <si>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</si>
  <si>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</si>
  <si>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</si>
  <si>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</si>
  <si>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</si>
  <si>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</si>
  <si>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</si>
  <si>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</si>
  <si>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</si>
  <si>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</si>
  <si>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</si>
  <si>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</si>
  <si>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</si>
  <si>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</si>
  <si>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</si>
  <si>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</si>
  <si>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</si>
  <si>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</si>
  <si>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</si>
  <si>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</si>
  <si>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</si>
  <si>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</si>
  <si>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</si>
  <si>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</si>
  <si>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</si>
  <si>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</si>
  <si>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</si>
  <si>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</si>
  <si>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</si>
  <si>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</si>
  <si>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</si>
  <si>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</si>
  <si>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</si>
  <si>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</si>
  <si>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</si>
  <si>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</si>
  <si>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</si>
  <si>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</si>
  <si>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</si>
  <si>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</si>
  <si>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</si>
  <si>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</si>
  <si>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</si>
  <si>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</si>
  <si>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</si>
  <si>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</si>
  <si>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</si>
  <si>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</si>
  <si>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</si>
  <si>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</si>
  <si>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</si>
  <si>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</si>
  <si>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</si>
  <si>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</si>
  <si>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</si>
  <si>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</si>
  <si>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</si>
  <si>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</si>
  <si>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</si>
  <si>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</si>
  <si>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</si>
  <si>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</si>
  <si>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</si>
  <si>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</si>
  <si>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</si>
  <si>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</si>
  <si>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</si>
  <si>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</si>
  <si>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</si>
  <si>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</si>
  <si>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</si>
  <si>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</si>
  <si>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</si>
  <si>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</si>
  <si>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</si>
  <si>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</si>
  <si>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</si>
  <si>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</si>
  <si>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</si>
  <si>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</si>
  <si>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</si>
  <si>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</si>
  <si>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</si>
  <si>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</si>
  <si>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</si>
  <si>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</si>
  <si>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</si>
  <si>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</si>
  <si>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</si>
  <si>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</si>
  <si>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</si>
  <si>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</si>
  <si>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</si>
  <si>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</si>
  <si>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</si>
  <si>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</si>
  <si>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</si>
  <si>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</si>
  <si>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</si>
  <si>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</si>
  <si>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</si>
  <si>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</si>
  <si>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</si>
  <si>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</si>
  <si>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</si>
  <si>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</si>
  <si>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</si>
  <si>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</si>
  <si>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</si>
  <si>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</si>
  <si>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</si>
  <si>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</si>
  <si>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</si>
  <si>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</si>
  <si>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</si>
  <si>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</si>
  <si>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</si>
  <si>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</si>
  <si>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</si>
  <si>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</si>
  <si>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</si>
  <si>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</si>
  <si>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</si>
  <si>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</si>
  <si>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</si>
  <si>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</si>
  <si>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</si>
  <si>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</si>
  <si>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</si>
  <si>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</si>
  <si>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</si>
  <si>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</si>
  <si>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</si>
  <si>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</si>
  <si>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</si>
  <si>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</si>
  <si>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</si>
  <si>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</si>
  <si>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</si>
  <si>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</si>
  <si>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</si>
  <si>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</si>
  <si>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</si>
  <si>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</si>
  <si>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</si>
  <si>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</si>
  <si>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</si>
  <si>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</si>
  <si>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</si>
  <si>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</si>
  <si>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</si>
  <si>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</si>
  <si>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</si>
  <si>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</si>
  <si>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</si>
  <si>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</si>
  <si>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</si>
  <si>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</si>
  <si>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</si>
  <si>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</si>
  <si>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</si>
  <si>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</si>
  <si>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</si>
  <si>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</si>
  <si>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</si>
  <si>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</si>
  <si>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</si>
  <si>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</si>
  <si>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</si>
  <si>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</si>
  <si>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</si>
  <si>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</si>
  <si>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</si>
  <si>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</si>
  <si>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</si>
  <si>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</si>
  <si>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</si>
  <si>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</si>
  <si>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</si>
  <si>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</si>
  <si>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</si>
  <si>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</si>
  <si>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</si>
  <si>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</si>
  <si>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</si>
  <si>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</si>
  <si>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</si>
  <si>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</si>
  <si>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</si>
  <si>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</si>
  <si>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</si>
  <si>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</si>
  <si>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</si>
  <si>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</si>
  <si>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</si>
  <si>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</si>
  <si>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</si>
  <si>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</si>
  <si>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</si>
  <si>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</si>
  <si>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</si>
  <si>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</si>
  <si>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</si>
  <si>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</si>
  <si>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</si>
  <si>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</si>
  <si>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</si>
  <si>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</si>
  <si>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</si>
  <si>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</si>
  <si>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</si>
  <si>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</si>
  <si>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</si>
  <si>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</si>
  <si>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</si>
  <si>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</si>
  <si>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</si>
  <si>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</si>
  <si>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</si>
  <si>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</si>
  <si>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</si>
  <si>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</si>
  <si>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</si>
  <si>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</si>
  <si>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</si>
  <si>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</si>
  <si>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</si>
  <si>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</si>
  <si>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</si>
  <si>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</si>
  <si>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</si>
  <si>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</si>
  <si>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</si>
  <si>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</si>
  <si>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</si>
  <si>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</si>
  <si>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</si>
  <si>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</si>
  <si>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</si>
  <si>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</si>
  <si>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</si>
  <si>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</si>
  <si>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</si>
  <si>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</si>
  <si>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</si>
  <si>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</si>
  <si>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</si>
  <si>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</si>
  <si>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</si>
  <si>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</si>
  <si>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</si>
  <si>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</si>
  <si>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</si>
  <si>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</si>
  <si>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</si>
  <si>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</si>
  <si>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</si>
  <si>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</si>
  <si>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</si>
  <si>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</si>
  <si>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</si>
  <si>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</si>
  <si>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</si>
  <si>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</si>
  <si>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</si>
  <si>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</si>
  <si>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</si>
  <si>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</si>
  <si>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</si>
  <si>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</si>
  <si>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</si>
  <si>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</si>
  <si>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</si>
  <si>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</si>
  <si>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</si>
  <si>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</si>
  <si>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</si>
  <si>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</si>
  <si>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</si>
  <si>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</si>
  <si>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</si>
  <si>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</si>
  <si>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</si>
  <si>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</si>
  <si>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</si>
  <si>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</si>
  <si>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</si>
  <si>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</si>
  <si>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</si>
  <si>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</si>
  <si>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</si>
  <si>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</si>
  <si>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</si>
  <si>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</si>
  <si>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</si>
  <si>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</si>
  <si>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</si>
  <si>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</si>
  <si>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</si>
  <si>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</si>
  <si>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</si>
  <si>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</si>
  <si>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</si>
  <si>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</si>
  <si>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</si>
  <si>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</si>
  <si>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</si>
  <si>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</si>
  <si>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</si>
  <si>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</si>
  <si>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</si>
  <si>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</si>
  <si>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</si>
  <si>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</si>
  <si>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</si>
  <si>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</si>
  <si>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</si>
  <si>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</si>
  <si>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</si>
  <si>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</si>
  <si>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</si>
  <si>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</si>
  <si>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</si>
  <si>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</si>
  <si>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</si>
  <si>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</si>
  <si>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</si>
  <si>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</si>
  <si>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</si>
  <si>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</si>
  <si>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</si>
  <si>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</si>
  <si>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</si>
  <si>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</si>
  <si>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</si>
  <si>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</si>
  <si>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</si>
  <si>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</si>
  <si>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</si>
  <si>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</si>
  <si>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</si>
  <si>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</si>
  <si>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</si>
  <si>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</si>
  <si>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</si>
  <si>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</si>
  <si>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</si>
  <si>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</si>
  <si>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</si>
  <si>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</si>
  <si>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</si>
  <si>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</si>
  <si>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</si>
  <si>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</si>
  <si>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</si>
  <si>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</si>
  <si>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</si>
  <si>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</si>
  <si>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</si>
  <si>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</si>
  <si>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</si>
  <si>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</si>
  <si>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</si>
  <si>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</si>
  <si>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</si>
  <si>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</si>
  <si>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</si>
  <si>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</si>
  <si>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</si>
  <si>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</si>
  <si>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</si>
  <si>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</si>
  <si>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</si>
  <si>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</si>
  <si>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</si>
  <si>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</si>
  <si>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</si>
  <si>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</si>
  <si>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</si>
  <si>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</si>
  <si>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</si>
  <si>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</si>
  <si>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</si>
  <si>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</si>
  <si>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</si>
  <si>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</si>
  <si>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</si>
  <si>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</si>
  <si>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</si>
  <si>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</si>
  <si>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</si>
  <si>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</si>
  <si>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</si>
  <si>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</si>
  <si>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</si>
  <si>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</si>
  <si>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</si>
  <si>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</si>
  <si>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</si>
  <si>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</si>
  <si>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</si>
  <si>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</si>
  <si>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</si>
  <si>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</si>
  <si>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</si>
  <si>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</si>
  <si>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</si>
  <si>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</si>
  <si>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</si>
  <si>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</si>
  <si>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</si>
  <si>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</si>
  <si>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</si>
  <si>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</si>
  <si>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</si>
  <si>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</si>
  <si>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</si>
  <si>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</si>
  <si>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</si>
  <si>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</si>
  <si>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</si>
  <si>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</si>
  <si>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</si>
  <si>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</si>
  <si>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</si>
  <si>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</si>
  <si>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</si>
  <si>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</si>
  <si>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</si>
  <si>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</si>
  <si>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</si>
  <si>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</si>
  <si>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</si>
  <si>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</si>
  <si>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</si>
  <si>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</si>
  <si>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</si>
  <si>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</si>
  <si>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</si>
  <si>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</si>
  <si>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</si>
  <si>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</si>
  <si>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</si>
  <si>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</si>
  <si>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</si>
  <si>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</si>
  <si>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</si>
  <si>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</si>
  <si>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</si>
  <si>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</si>
  <si>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</si>
  <si>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</si>
  <si>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</si>
  <si>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</si>
  <si>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</si>
  <si>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</si>
  <si>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</si>
  <si>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</si>
  <si>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</si>
  <si>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</si>
  <si>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</si>
  <si>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</si>
  <si>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</si>
  <si>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</si>
  <si>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</si>
  <si>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</si>
  <si>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</si>
  <si>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</si>
  <si>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</si>
  <si>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</si>
  <si>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</si>
  <si>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</si>
  <si>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</si>
  <si>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</si>
  <si>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</si>
  <si>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</si>
  <si>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</si>
  <si>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</si>
  <si>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</si>
  <si>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</si>
  <si>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</si>
  <si>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</si>
  <si>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</si>
  <si>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</si>
  <si>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</si>
  <si>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</si>
  <si>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</si>
  <si>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</si>
  <si>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</si>
  <si>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</si>
  <si>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</si>
  <si>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</si>
  <si>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</si>
  <si>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</si>
  <si>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</si>
  <si>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</si>
  <si>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</si>
  <si>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</si>
  <si>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</si>
  <si>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</si>
  <si>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</si>
  <si>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</si>
  <si>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</si>
  <si>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</si>
  <si>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</si>
  <si>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</si>
  <si>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</si>
  <si>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</si>
  <si>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</si>
  <si>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</si>
  <si>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</si>
  <si>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</si>
  <si>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</si>
  <si>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</si>
  <si>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</si>
  <si>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</si>
  <si>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</si>
  <si>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</si>
  <si>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</si>
  <si>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</si>
  <si>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</si>
  <si>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</si>
  <si>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</si>
  <si>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</si>
  <si>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</si>
  <si>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</si>
  <si>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</si>
  <si>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</si>
  <si>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</si>
  <si>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</si>
  <si>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</si>
  <si>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</si>
  <si>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</si>
  <si>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</si>
  <si>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</si>
  <si>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</si>
  <si>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</si>
  <si>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</si>
  <si>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</si>
  <si>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</si>
  <si>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</si>
  <si>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</si>
  <si>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</si>
  <si>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</si>
  <si>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</si>
  <si>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</si>
  <si>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</si>
  <si>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</si>
  <si>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</si>
  <si>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</si>
  <si>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</si>
  <si>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</si>
  <si>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</si>
  <si>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</si>
  <si>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</si>
  <si>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</si>
  <si>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</si>
  <si>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</si>
  <si>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</si>
  <si>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</si>
  <si>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</si>
  <si>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</si>
  <si>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</si>
  <si>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</si>
  <si>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</si>
  <si>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</si>
  <si>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</si>
  <si>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</si>
  <si>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</si>
  <si>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</si>
  <si>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</si>
  <si>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</si>
  <si>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</si>
  <si>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</si>
  <si>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</si>
  <si>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</si>
  <si>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</si>
  <si>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</si>
  <si>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</si>
  <si>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</si>
  <si>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</si>
  <si>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</si>
  <si>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</si>
  <si>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</si>
  <si>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</si>
  <si>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</si>
  <si>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</si>
  <si>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</si>
  <si>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</si>
  <si>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</si>
  <si>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</si>
  <si>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</si>
  <si>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</si>
  <si>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</si>
  <si>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</si>
  <si>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</si>
  <si>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</si>
  <si>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</si>
  <si>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</si>
  <si>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</si>
  <si>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</si>
  <si>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</si>
  <si>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</si>
  <si>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</si>
  <si>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</si>
  <si>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</si>
  <si>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</si>
  <si>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</si>
  <si>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</si>
  <si>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</si>
  <si>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</si>
  <si>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</si>
  <si>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</si>
  <si>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</si>
  <si>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</si>
  <si>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</si>
  <si>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</si>
  <si>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</si>
  <si>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</si>
  <si>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</si>
  <si>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</si>
  <si>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</si>
  <si>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</si>
  <si>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</si>
  <si>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</si>
  <si>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</si>
  <si>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</si>
  <si>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</si>
  <si>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</si>
  <si>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</si>
  <si>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</si>
  <si>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</si>
  <si>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</si>
  <si>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</si>
  <si>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</si>
  <si>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</si>
  <si>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</si>
  <si>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</si>
  <si>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</si>
  <si>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</si>
  <si>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</si>
  <si>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</si>
  <si>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</si>
  <si>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</si>
  <si>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</si>
  <si>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</si>
  <si>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</si>
  <si>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</si>
  <si>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</si>
  <si>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</si>
  <si>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</si>
  <si>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</si>
  <si>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</si>
  <si>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</si>
  <si>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</si>
  <si>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</si>
  <si>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</si>
  <si>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</si>
  <si>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</si>
  <si>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</si>
  <si>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</si>
  <si>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</si>
  <si>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</si>
  <si>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</si>
  <si>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</si>
  <si>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</si>
  <si>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</si>
  <si>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</si>
  <si>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</si>
  <si>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</si>
  <si>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</si>
  <si>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</si>
  <si>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</si>
  <si>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</si>
  <si>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</si>
  <si>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</si>
  <si>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</si>
  <si>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</si>
  <si>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</si>
  <si>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</si>
  <si>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</si>
  <si>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</si>
  <si>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</si>
  <si>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</si>
  <si>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</si>
  <si>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</si>
  <si>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</si>
  <si>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</si>
  <si>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</si>
  <si>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</si>
  <si>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</si>
  <si>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</si>
  <si>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</si>
  <si>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</si>
  <si>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</si>
  <si>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</si>
  <si>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</si>
  <si>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</si>
  <si>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</si>
  <si>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</si>
  <si>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</si>
  <si>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</si>
  <si>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</si>
  <si>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</si>
  <si>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</si>
  <si>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</si>
  <si>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</si>
  <si>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</si>
  <si>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</si>
  <si>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</si>
  <si>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</si>
  <si>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</si>
  <si>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</si>
  <si>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</si>
  <si>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</si>
  <si>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</si>
  <si>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</si>
  <si>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</si>
  <si>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</si>
  <si>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</si>
  <si>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</si>
  <si>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</si>
  <si>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</si>
  <si>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</si>
  <si>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</si>
  <si>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</si>
  <si>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</si>
  <si>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</si>
  <si>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</si>
  <si>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</si>
  <si>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</si>
  <si>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</si>
  <si>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</si>
  <si>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</si>
  <si>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</si>
  <si>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</si>
  <si>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</si>
  <si>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</si>
  <si>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</si>
  <si>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</si>
  <si>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</si>
  <si>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</si>
  <si>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</si>
  <si>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</si>
  <si>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</si>
  <si>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</si>
  <si>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</si>
  <si>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</si>
  <si>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</si>
  <si>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</si>
  <si>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</si>
  <si>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</si>
  <si>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</si>
  <si>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</si>
  <si>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</si>
  <si>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</si>
  <si>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</si>
  <si>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</si>
  <si>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</si>
  <si>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</si>
  <si>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</si>
  <si>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</si>
  <si>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</si>
  <si>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</si>
  <si>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</si>
  <si>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</si>
  <si>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</si>
  <si>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</si>
  <si>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</si>
  <si>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</si>
  <si>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</si>
  <si>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</si>
  <si>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</si>
  <si>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</si>
  <si>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</si>
  <si>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</si>
  <si>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</si>
  <si>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</si>
  <si>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</si>
  <si>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</si>
  <si>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</si>
  <si>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</si>
  <si>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</si>
  <si>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</si>
  <si>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</si>
  <si>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</si>
  <si>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</si>
  <si>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</si>
  <si>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</si>
  <si>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</si>
  <si>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</si>
  <si>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</si>
  <si>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</si>
  <si>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</si>
  <si>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</si>
  <si>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</si>
  <si>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</si>
  <si>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</si>
  <si>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</si>
  <si>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</si>
  <si>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</si>
  <si>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</si>
  <si>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</si>
  <si>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</si>
  <si>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</si>
  <si>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</si>
  <si>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</si>
  <si>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</si>
  <si>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</si>
  <si>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</si>
  <si>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</si>
  <si>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</si>
  <si>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</si>
  <si>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</si>
  <si>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</si>
  <si>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</si>
  <si>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</si>
  <si>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</si>
  <si>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</si>
  <si>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</si>
  <si>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</si>
  <si>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</si>
  <si>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</si>
  <si>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</si>
  <si>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</si>
  <si>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</si>
  <si>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</si>
  <si>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</si>
  <si>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</si>
  <si>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</si>
  <si>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</si>
  <si>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</si>
  <si>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</si>
  <si>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</si>
  <si>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</si>
  <si>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</si>
  <si>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</si>
  <si>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</si>
  <si>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</si>
  <si>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</si>
  <si>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</si>
  <si>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</si>
  <si>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</si>
  <si>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</si>
  <si>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</si>
  <si>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</si>
  <si>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</si>
  <si>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</si>
  <si>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</si>
  <si>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</si>
  <si>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</si>
  <si>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</si>
  <si>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</si>
  <si>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</si>
  <si>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</si>
  <si>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</si>
  <si>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</si>
  <si>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</si>
  <si>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</si>
  <si>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</si>
  <si>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</si>
  <si>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</si>
  <si>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</si>
  <si>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</si>
  <si>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</si>
  <si>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</si>
  <si>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</si>
  <si>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</si>
  <si>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</si>
  <si>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</si>
  <si>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</si>
  <si>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</si>
  <si>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</si>
  <si>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</si>
  <si>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</si>
  <si>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</si>
  <si>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</si>
  <si>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</si>
  <si>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</si>
  <si>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</si>
  <si>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</si>
  <si>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</si>
  <si>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</si>
  <si>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</si>
  <si>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</si>
  <si>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</si>
  <si>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</si>
  <si>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</si>
  <si>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</si>
  <si>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</si>
  <si>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</si>
  <si>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</si>
  <si>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</si>
  <si>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</si>
  <si>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</si>
  <si>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</si>
  <si>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</si>
  <si>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</si>
  <si>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</si>
  <si>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</si>
  <si>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</si>
  <si>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</si>
  <si>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</si>
  <si>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</si>
  <si>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</si>
  <si>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</si>
  <si>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</si>
  <si>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</si>
  <si>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</si>
  <si>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</si>
  <si>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</si>
  <si>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</si>
  <si>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</si>
  <si>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</si>
  <si>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</si>
  <si>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</si>
  <si>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</si>
  <si>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</si>
  <si>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</si>
  <si>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</si>
  <si>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</si>
  <si>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</si>
  <si>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</si>
  <si>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</si>
  <si>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</si>
  <si>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</si>
  <si>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</si>
  <si>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</si>
  <si>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</si>
  <si>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</si>
  <si>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</si>
  <si>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</si>
  <si>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</si>
  <si>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</si>
  <si>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</si>
  <si>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</si>
  <si>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</si>
  <si>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</si>
  <si>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</si>
  <si>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</si>
  <si>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</si>
  <si>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</si>
  <si>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</si>
  <si>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</si>
  <si>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</si>
  <si>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</si>
  <si>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</si>
  <si>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</si>
  <si>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</si>
  <si>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</si>
  <si>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</si>
  <si>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</si>
  <si>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</si>
  <si>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</si>
  <si>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</si>
  <si>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</si>
  <si>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</si>
  <si>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</si>
  <si>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</si>
  <si>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</si>
  <si>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</si>
  <si>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</si>
  <si>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</si>
  <si>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</si>
  <si>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</si>
  <si>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</si>
  <si>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</si>
  <si>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</si>
  <si>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</si>
  <si>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</si>
  <si>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</si>
  <si>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</si>
  <si>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</si>
  <si>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</si>
  <si>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</si>
  <si>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</si>
  <si>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</si>
  <si>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</si>
  <si>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</si>
  <si>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</si>
  <si>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</si>
  <si>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</si>
  <si>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</si>
  <si>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</si>
  <si>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</si>
  <si>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</si>
  <si>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</si>
  <si>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</si>
  <si>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</si>
  <si>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</si>
  <si>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</si>
  <si>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</si>
  <si>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</si>
  <si>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</si>
  <si>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</si>
  <si>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</si>
  <si>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</si>
  <si>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</si>
  <si>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</si>
  <si>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</si>
  <si>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</si>
  <si>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</si>
  <si>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</si>
  <si>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</si>
  <si>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</si>
  <si>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</si>
  <si>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</si>
  <si>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</si>
  <si>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</si>
  <si>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</si>
  <si>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</si>
  <si>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</si>
  <si>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</si>
  <si>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</si>
  <si>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</si>
  <si>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</si>
  <si>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</si>
  <si>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</si>
  <si>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</si>
  <si>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</si>
  <si>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</si>
  <si>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</si>
  <si>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</si>
  <si>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</si>
  <si>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</si>
  <si>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</si>
  <si>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</si>
  <si>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</si>
  <si>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</si>
  <si>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</si>
  <si>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</si>
  <si>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</si>
  <si>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</si>
  <si>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</si>
  <si>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</si>
  <si>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</si>
  <si>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</si>
  <si>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</si>
  <si>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</si>
  <si>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</si>
  <si>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</si>
  <si>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</si>
  <si>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</si>
  <si>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</si>
  <si>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</si>
  <si>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</si>
  <si>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</si>
  <si>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</si>
  <si>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</si>
  <si>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</si>
  <si>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</si>
  <si>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</si>
  <si>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</si>
  <si>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</si>
  <si>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</si>
  <si>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</si>
  <si>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</si>
  <si>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</si>
  <si>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</si>
  <si>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</si>
  <si>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</si>
  <si>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</si>
  <si>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</si>
  <si>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</si>
  <si>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</si>
  <si>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</si>
  <si>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</si>
  <si>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</si>
  <si>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</si>
  <si>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</si>
  <si>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</si>
  <si>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</si>
  <si>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</si>
  <si>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</si>
  <si>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</si>
  <si>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</si>
  <si>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</si>
  <si>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</si>
  <si>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</si>
  <si>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</si>
  <si>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</si>
  <si>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</si>
  <si>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</si>
  <si>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</si>
  <si>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</si>
  <si>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</si>
  <si>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</si>
  <si>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</si>
  <si>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</si>
  <si>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</si>
  <si>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</si>
  <si>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</si>
  <si>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</si>
  <si>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</si>
  <si>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</si>
  <si>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</si>
  <si>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</si>
  <si>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</si>
  <si>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</si>
  <si>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</si>
  <si>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</si>
  <si>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</si>
  <si>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</si>
  <si>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</si>
  <si>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</si>
  <si>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</si>
  <si>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</si>
  <si>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</si>
  <si>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</si>
  <si>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</si>
  <si>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</si>
  <si>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</si>
  <si>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</si>
  <si>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</si>
  <si>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</si>
  <si>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</si>
  <si>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</si>
  <si>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</si>
  <si>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</si>
  <si>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</si>
  <si>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</si>
  <si>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</si>
  <si>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</si>
  <si>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</si>
  <si>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</si>
  <si>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</si>
  <si>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</si>
  <si>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</si>
  <si>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</si>
  <si>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</si>
  <si>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</si>
  <si>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</si>
  <si>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</si>
  <si>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</si>
  <si>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</si>
  <si>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</si>
  <si>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</si>
  <si>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</si>
  <si>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</si>
  <si>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</si>
  <si>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</si>
  <si>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</si>
  <si>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</si>
  <si>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</si>
  <si>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</si>
  <si>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</si>
  <si>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</si>
  <si>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</si>
  <si>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</si>
  <si>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</si>
  <si>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</si>
  <si>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</si>
  <si>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</si>
  <si>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</si>
  <si>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</si>
  <si>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</si>
  <si>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</si>
  <si>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</si>
  <si>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</si>
  <si>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</si>
  <si>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</si>
  <si>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</si>
  <si>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</si>
  <si>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</si>
  <si>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</si>
  <si>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</si>
  <si>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</si>
  <si>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</si>
  <si>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</si>
  <si>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</si>
  <si>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</si>
  <si>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</si>
  <si>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</si>
  <si>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</si>
  <si>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</si>
  <si>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</si>
  <si>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</si>
  <si>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</si>
  <si>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</si>
  <si>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</si>
  <si>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</si>
  <si>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</si>
  <si>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</si>
  <si>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</si>
  <si>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</si>
  <si>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</si>
  <si>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</si>
  <si>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</si>
  <si>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</si>
  <si>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</si>
  <si>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</si>
  <si>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</si>
  <si>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</si>
  <si>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</si>
  <si>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</si>
  <si>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</si>
  <si>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</si>
  <si>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</si>
  <si>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</si>
  <si>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</si>
  <si>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</si>
  <si>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</si>
  <si>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</si>
  <si>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</si>
  <si>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</si>
  <si>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</si>
  <si>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</si>
  <si>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</si>
  <si>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</si>
  <si>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</si>
  <si>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</si>
  <si>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</si>
  <si>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</si>
  <si>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</si>
  <si>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</si>
  <si>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</si>
  <si>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</si>
  <si>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</si>
  <si>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</si>
  <si>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</si>
  <si>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</si>
  <si>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</si>
  <si>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</si>
  <si>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</si>
  <si>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</si>
  <si>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</si>
  <si>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</si>
  <si>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</si>
  <si>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</si>
  <si>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</si>
  <si>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</si>
  <si>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</si>
  <si>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</si>
  <si>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</si>
  <si>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</si>
  <si>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</si>
  <si>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</si>
  <si>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</si>
  <si>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</si>
  <si>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</si>
  <si>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</si>
  <si>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</si>
  <si>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</si>
  <si>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</si>
  <si>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</si>
  <si>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</si>
  <si>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</si>
  <si>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</si>
  <si>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</si>
  <si>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</si>
  <si>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</si>
  <si>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</si>
  <si>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</si>
  <si>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</si>
  <si>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</si>
  <si>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</si>
  <si>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</si>
  <si>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</si>
  <si>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</si>
  <si>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</si>
  <si>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</si>
  <si>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</si>
  <si>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</si>
  <si>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</si>
  <si>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</si>
  <si>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</si>
  <si>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</si>
  <si>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</si>
  <si>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</si>
  <si>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</si>
  <si>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</si>
  <si>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</si>
  <si>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</si>
  <si>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</si>
  <si>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</si>
  <si>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</si>
  <si>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</si>
  <si>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</si>
  <si>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</si>
  <si>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</si>
  <si>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</si>
  <si>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</si>
  <si>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</si>
  <si>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</si>
  <si>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</si>
  <si>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</si>
  <si>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</si>
  <si>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</si>
  <si>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</si>
  <si>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</si>
  <si>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</si>
  <si>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</si>
  <si>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</si>
  <si>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</si>
  <si>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</si>
  <si>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</si>
  <si>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</si>
  <si>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</si>
  <si>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</si>
  <si>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</si>
  <si>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</si>
  <si>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</si>
  <si>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</si>
  <si>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</si>
  <si>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</si>
  <si>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</si>
  <si>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</si>
  <si>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</si>
  <si>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</si>
  <si>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</si>
  <si>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</si>
  <si>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</si>
  <si>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</si>
  <si>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</si>
  <si>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</si>
  <si>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</si>
  <si>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</si>
  <si>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</si>
  <si>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</si>
  <si>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</si>
  <si>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</si>
  <si>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</si>
  <si>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</si>
  <si>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</si>
  <si>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</si>
  <si>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</si>
  <si>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</si>
  <si>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</si>
  <si>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</si>
  <si>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</si>
  <si>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</si>
  <si>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</si>
  <si>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</si>
  <si>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</si>
  <si>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</si>
  <si>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</si>
  <si>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</si>
  <si>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</si>
  <si>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</si>
  <si>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</si>
  <si>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</si>
  <si>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</si>
  <si>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</si>
  <si>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</si>
  <si>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</si>
  <si>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</si>
  <si>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</si>
  <si>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</si>
  <si>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</si>
  <si>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</si>
  <si>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</si>
  <si>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</si>
  <si>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</si>
  <si>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</si>
  <si>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</si>
  <si>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</si>
  <si>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</si>
  <si>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</si>
  <si>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</si>
  <si>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</si>
  <si>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</si>
  <si>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</si>
  <si>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</si>
  <si>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</si>
  <si>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</si>
  <si>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</si>
  <si>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</si>
  <si>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</si>
  <si>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</si>
  <si>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</si>
  <si>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</si>
  <si>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</si>
  <si>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</si>
  <si>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</si>
  <si>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</si>
  <si>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</si>
  <si>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</si>
  <si>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</si>
  <si>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</si>
  <si>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</si>
  <si>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</si>
  <si>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</si>
  <si>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</si>
  <si>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</si>
  <si>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</si>
  <si>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</si>
  <si>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</si>
  <si>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</si>
  <si>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</si>
  <si>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</si>
  <si>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</si>
  <si>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</si>
  <si>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</si>
  <si>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</si>
  <si>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</si>
  <si>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</si>
  <si>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</si>
  <si>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</si>
  <si>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</si>
  <si>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</si>
  <si>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</si>
  <si>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</si>
  <si>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</si>
  <si>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</si>
  <si>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</si>
  <si>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</si>
  <si>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</si>
  <si>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</si>
  <si>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</si>
  <si>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</si>
  <si>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</si>
  <si>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</si>
  <si>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</si>
  <si>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</si>
  <si>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</si>
  <si>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</si>
  <si>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</si>
  <si>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</si>
  <si>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</si>
  <si>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</si>
  <si>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</si>
  <si>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</si>
  <si>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</si>
  <si>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</si>
  <si>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</si>
  <si>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</si>
  <si>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</si>
  <si>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</si>
  <si>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</si>
  <si>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</si>
  <si>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</si>
  <si>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</si>
  <si>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</si>
  <si>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</si>
  <si>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</si>
  <si>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</si>
  <si>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</si>
  <si>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</si>
  <si>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</si>
  <si>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</si>
  <si>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</si>
  <si>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</si>
  <si>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</si>
  <si>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</si>
  <si>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</si>
  <si>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</si>
  <si>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</si>
  <si>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</si>
  <si>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</si>
  <si>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</si>
  <si>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</si>
  <si>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</si>
  <si>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</si>
  <si>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</si>
  <si>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</si>
  <si>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</si>
  <si>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</si>
  <si>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</si>
  <si>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</si>
  <si>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</si>
  <si>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</si>
  <si>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</si>
  <si>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</si>
  <si>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</si>
  <si>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</si>
  <si>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</si>
  <si>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</si>
  <si>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</si>
  <si>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</si>
  <si>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</si>
  <si>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</si>
  <si>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</si>
  <si>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</si>
  <si>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</si>
  <si>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</si>
  <si>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</si>
  <si>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</si>
  <si>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</si>
  <si>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</si>
  <si>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</si>
  <si>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</si>
  <si>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</si>
  <si>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</si>
  <si>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</si>
  <si>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</si>
  <si>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</si>
  <si>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</si>
  <si>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</si>
  <si>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</si>
  <si>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</si>
  <si>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</si>
  <si>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</si>
  <si>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</si>
  <si>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</si>
  <si>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</si>
  <si>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</si>
  <si>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</si>
  <si>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</si>
  <si>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</si>
  <si>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</si>
  <si>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</si>
  <si>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</si>
  <si>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</si>
  <si>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</si>
  <si>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</si>
  <si>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</si>
  <si>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</si>
  <si>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</si>
  <si>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</si>
  <si>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</si>
  <si>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</si>
  <si>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</si>
  <si>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</si>
  <si>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</si>
  <si>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</si>
  <si>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</si>
  <si>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</si>
  <si>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</si>
  <si>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</si>
  <si>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</si>
  <si>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</si>
  <si>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</si>
  <si>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</si>
  <si>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</si>
  <si>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</si>
  <si>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</si>
  <si>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</si>
  <si>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</si>
  <si>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</si>
  <si>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</si>
  <si>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</si>
  <si>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</si>
  <si>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</si>
  <si>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</si>
  <si>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</si>
  <si>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</si>
  <si>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</si>
  <si>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</si>
  <si>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</si>
  <si>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</si>
  <si>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</si>
  <si>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</si>
  <si>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</si>
  <si>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</si>
  <si>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</si>
  <si>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</si>
  <si>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</si>
  <si>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</si>
  <si>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</si>
  <si>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</si>
  <si>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</si>
  <si>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</si>
  <si>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</si>
  <si>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</si>
  <si>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</si>
  <si>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</si>
  <si>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</si>
  <si>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</si>
  <si>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</si>
  <si>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</si>
  <si>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</si>
  <si>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</si>
  <si>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</si>
  <si>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</si>
  <si>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</si>
  <si>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</si>
  <si>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</si>
  <si>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</si>
  <si>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</si>
  <si>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</si>
  <si>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</si>
  <si>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</si>
  <si>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</si>
  <si>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</si>
  <si>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</si>
  <si>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</si>
  <si>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</si>
  <si>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</si>
  <si>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</si>
  <si>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</si>
  <si>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</si>
  <si>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</si>
  <si>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</si>
  <si>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</si>
  <si>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</si>
  <si>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</si>
  <si>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</si>
  <si>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</si>
  <si>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</si>
  <si>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</si>
  <si>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</si>
  <si>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</si>
  <si>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</si>
  <si>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</si>
  <si>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</si>
  <si>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</si>
  <si>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</si>
  <si>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</si>
  <si>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</si>
  <si>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</si>
  <si>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</si>
  <si>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</si>
  <si>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</si>
  <si>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</si>
  <si>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</si>
  <si>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</si>
  <si>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</si>
  <si>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</si>
  <si>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</si>
  <si>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</si>
  <si>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</si>
  <si>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</si>
  <si>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</si>
  <si>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</si>
  <si>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</si>
  <si>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</si>
  <si>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</si>
  <si>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</si>
  <si>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</si>
  <si>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</si>
  <si>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</si>
  <si>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</si>
  <si>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</si>
  <si>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</si>
  <si>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</si>
  <si>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</si>
  <si>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</si>
  <si>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</si>
  <si>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</si>
  <si>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</si>
  <si>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</si>
  <si>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</si>
  <si>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</si>
  <si>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</si>
  <si>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</si>
  <si>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</si>
  <si>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</si>
  <si>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</si>
  <si>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</si>
  <si>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</si>
  <si>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</si>
  <si>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</si>
  <si>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</si>
  <si>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</si>
  <si>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</si>
  <si>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</si>
  <si>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</si>
  <si>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</si>
  <si>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</si>
  <si>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</si>
  <si>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</si>
  <si>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</si>
  <si>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</si>
  <si>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</si>
  <si>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</si>
  <si>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</si>
  <si>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</si>
  <si>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</si>
  <si>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</si>
  <si>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</si>
  <si>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</si>
  <si>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</si>
  <si>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</si>
  <si>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</si>
  <si>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</si>
  <si>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</si>
  <si>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</si>
  <si>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</si>
  <si>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</si>
  <si>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</si>
  <si>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</si>
  <si>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</si>
  <si>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</si>
  <si>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</si>
  <si>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</si>
  <si>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</si>
  <si>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</si>
  <si>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</si>
  <si>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</si>
  <si>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</si>
  <si>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</si>
  <si>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</si>
  <si>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</si>
  <si>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</si>
  <si>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</si>
  <si>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</si>
  <si>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</si>
  <si>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</si>
  <si>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</si>
  <si>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</si>
  <si>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</si>
  <si>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</si>
  <si>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</si>
  <si>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</si>
  <si>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</si>
  <si>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</si>
  <si>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</si>
  <si>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</si>
  <si>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</si>
  <si>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</si>
  <si>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</si>
  <si>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</si>
  <si>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</si>
  <si>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</si>
  <si>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</si>
  <si>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</si>
  <si>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</si>
  <si>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</si>
  <si>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</si>
  <si>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</si>
  <si>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</si>
  <si>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</si>
  <si>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</si>
  <si>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</si>
  <si>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</si>
  <si>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</si>
  <si>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</si>
  <si>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</si>
  <si>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</si>
  <si>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</si>
  <si>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</si>
  <si>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</si>
  <si>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</si>
  <si>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</si>
  <si>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</si>
  <si>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</si>
  <si>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</si>
  <si>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</si>
  <si>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</si>
  <si>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</si>
  <si>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</si>
  <si>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</si>
  <si>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</si>
  <si>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</si>
  <si>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</si>
  <si>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</si>
  <si>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</si>
  <si>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</si>
  <si>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</si>
  <si>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</si>
  <si>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</si>
  <si>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</si>
  <si>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</si>
  <si>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</si>
  <si>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</si>
  <si>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</si>
  <si>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</si>
  <si>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</si>
  <si>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</si>
  <si>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</si>
  <si>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</si>
  <si>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</si>
  <si>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</si>
  <si>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</si>
  <si>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</si>
  <si>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</si>
  <si>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</si>
  <si>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</si>
  <si>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</si>
  <si>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</si>
  <si>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</si>
  <si>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</si>
  <si>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</si>
  <si>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</si>
  <si>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</si>
  <si>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</si>
  <si>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</si>
  <si>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</si>
  <si>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</si>
  <si>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</si>
  <si>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</si>
  <si>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</si>
  <si>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</si>
  <si>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</si>
  <si>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</si>
  <si>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</si>
  <si>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</si>
  <si>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</si>
  <si>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</si>
  <si>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</si>
  <si>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</si>
  <si>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</si>
  <si>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</si>
  <si>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</si>
  <si>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</si>
  <si>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</si>
  <si>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</si>
  <si>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</si>
  <si>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</si>
  <si>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</si>
  <si>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</si>
  <si>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</si>
  <si>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</si>
  <si>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</si>
  <si>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</si>
  <si>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</si>
  <si>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</si>
  <si>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</si>
  <si>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</si>
  <si>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</si>
  <si>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</si>
  <si>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</si>
  <si>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</si>
  <si>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</si>
  <si>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</si>
  <si>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</si>
  <si>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</si>
  <si>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</si>
  <si>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</si>
  <si>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</si>
  <si>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</si>
  <si>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</si>
  <si>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</si>
  <si>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</si>
  <si>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</si>
  <si>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</si>
  <si>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</si>
  <si>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</si>
  <si>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</si>
  <si>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</si>
  <si>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</si>
  <si>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</si>
  <si>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</si>
  <si>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</si>
  <si>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</si>
  <si>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</si>
  <si>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</si>
  <si>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</si>
  <si>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</si>
  <si>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</si>
  <si>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</si>
  <si>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</si>
  <si>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</si>
  <si>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</si>
  <si>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</si>
  <si>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</si>
  <si>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</si>
  <si>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</si>
  <si>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</si>
  <si>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</si>
  <si>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</si>
  <si>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</si>
  <si>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</si>
  <si>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</si>
  <si>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</si>
  <si>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</si>
  <si>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</si>
  <si>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</si>
  <si>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</si>
  <si>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</si>
  <si>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</si>
  <si>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</si>
  <si>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</si>
  <si>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</si>
  <si>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</si>
  <si>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</si>
  <si>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</si>
  <si>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</si>
  <si>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</si>
  <si>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</si>
  <si>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</si>
  <si>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</si>
  <si>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</si>
  <si>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</si>
  <si>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</si>
  <si>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</si>
  <si>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</si>
  <si>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</si>
  <si>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</si>
  <si>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</si>
  <si>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</si>
  <si>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</si>
  <si>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</si>
  <si>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</si>
  <si>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</si>
  <si>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</si>
  <si>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</si>
  <si>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</si>
  <si>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</si>
  <si>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</si>
  <si>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</si>
  <si>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</si>
  <si>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</si>
  <si>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</si>
  <si>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</si>
  <si>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</si>
  <si>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</si>
  <si>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</si>
  <si>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</si>
  <si>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</si>
  <si>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</si>
  <si>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</si>
  <si>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</si>
  <si>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</si>
  <si>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</si>
  <si>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</si>
  <si>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</si>
  <si>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</si>
  <si>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</si>
  <si>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</si>
  <si>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</si>
  <si>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</si>
  <si>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</si>
  <si>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</si>
  <si>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</si>
  <si>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</si>
  <si>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</si>
  <si>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</si>
  <si>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</si>
  <si>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</si>
  <si>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</si>
  <si>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</si>
  <si>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</si>
  <si>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</si>
  <si>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</si>
  <si>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</si>
  <si>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</si>
  <si>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</si>
  <si>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</si>
  <si>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</si>
  <si>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</si>
  <si>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</si>
  <si>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</si>
  <si>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</si>
  <si>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</si>
  <si>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</si>
  <si>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</si>
  <si>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</si>
  <si>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</si>
  <si>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</si>
  <si>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</si>
  <si>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</si>
  <si>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</si>
  <si>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</si>
  <si>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</si>
  <si>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</si>
  <si>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</si>
  <si>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</si>
  <si>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</si>
  <si>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</si>
  <si>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</si>
  <si>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</si>
  <si>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</si>
  <si>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</si>
  <si>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</si>
  <si>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</si>
  <si>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</si>
  <si>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</si>
  <si>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</si>
  <si>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</si>
  <si>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</si>
  <si>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</si>
  <si>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</si>
  <si>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</si>
  <si>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</si>
  <si>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</si>
  <si>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</si>
  <si>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</si>
  <si>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</si>
  <si>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</si>
  <si>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</si>
  <si>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</si>
  <si>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</si>
  <si>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</si>
  <si>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</si>
  <si>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</si>
  <si>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</si>
  <si>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</si>
  <si>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</si>
  <si>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</si>
  <si>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</si>
  <si>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</si>
  <si>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</si>
  <si>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</si>
  <si>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</si>
  <si>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</si>
  <si>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</si>
  <si>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</si>
  <si>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</si>
  <si>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</si>
  <si>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</si>
  <si>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</si>
  <si>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</si>
  <si>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</si>
  <si>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</si>
  <si>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</si>
  <si>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</si>
  <si>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</si>
  <si>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</si>
  <si>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</si>
  <si>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</si>
  <si>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</si>
  <si>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</si>
  <si>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</si>
  <si>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</si>
  <si>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</si>
  <si>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</si>
  <si>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</si>
  <si>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</si>
  <si>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</si>
  <si>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</si>
  <si>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</si>
  <si>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</si>
  <si>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</si>
  <si>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</si>
  <si>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</si>
  <si>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</si>
  <si>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</si>
  <si>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</si>
  <si>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</si>
  <si>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</si>
  <si>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</si>
  <si>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</si>
  <si>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</si>
  <si>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</si>
  <si>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</si>
  <si>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</si>
  <si>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</si>
  <si>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</si>
  <si>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</si>
  <si>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</si>
  <si>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</si>
  <si>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</si>
  <si>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</si>
  <si>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</si>
  <si>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</si>
  <si>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</si>
  <si>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</si>
  <si>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</si>
  <si>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</si>
  <si>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</si>
  <si>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</si>
  <si>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</si>
  <si>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</si>
  <si>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</si>
  <si>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</si>
  <si>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</si>
  <si>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</si>
  <si>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</si>
  <si>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</si>
  <si>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</si>
  <si>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</si>
  <si>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</si>
  <si>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</si>
  <si>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</si>
  <si>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</si>
  <si>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</si>
  <si>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</si>
  <si>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</si>
  <si>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</si>
  <si>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</si>
  <si>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</si>
  <si>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</si>
  <si>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</si>
  <si>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</si>
  <si>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</si>
  <si>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</si>
  <si>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</si>
  <si>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</si>
  <si>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</si>
  <si>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</si>
  <si>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</si>
  <si>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</si>
  <si>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</si>
  <si>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</si>
  <si>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</si>
  <si>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</si>
  <si>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</si>
  <si>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</si>
  <si>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</si>
  <si>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</si>
  <si>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</si>
  <si>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</si>
  <si>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</si>
  <si>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</si>
  <si>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</si>
  <si>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</si>
  <si>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</si>
  <si>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</si>
  <si>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</si>
  <si>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</si>
  <si>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</si>
  <si>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</si>
  <si>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</si>
  <si>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</si>
  <si>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</si>
  <si>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</si>
  <si>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</si>
  <si>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</si>
  <si>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</si>
  <si>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</si>
  <si>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</si>
  <si>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</si>
  <si>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</si>
  <si>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</si>
  <si>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</si>
  <si>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</si>
  <si>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</si>
  <si>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</si>
  <si>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</si>
  <si>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</si>
  <si>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</si>
  <si>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</si>
  <si>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</si>
  <si>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</si>
  <si>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</si>
  <si>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</si>
  <si>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</si>
  <si>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</si>
  <si>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</si>
  <si>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</si>
  <si>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</si>
  <si>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</si>
  <si>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</si>
  <si>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</si>
  <si>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</si>
  <si>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</si>
  <si>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</si>
  <si>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</si>
  <si>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</si>
  <si>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</si>
  <si>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</si>
  <si>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</si>
  <si>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</si>
  <si>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</si>
  <si>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</si>
  <si>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</si>
  <si>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</si>
  <si>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</si>
  <si>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</si>
  <si>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</si>
  <si>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</si>
  <si>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</si>
  <si>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</si>
  <si>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</si>
  <si>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</si>
  <si>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</si>
  <si>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</si>
  <si>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</si>
  <si>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</si>
  <si>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</si>
  <si>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</si>
  <si>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</si>
  <si>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</si>
  <si>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</si>
  <si>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</si>
  <si>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</si>
  <si>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</si>
  <si>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</si>
  <si>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</si>
  <si>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</si>
  <si>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</si>
  <si>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</si>
  <si>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</si>
  <si>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</si>
  <si>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</si>
  <si>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</si>
  <si>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</si>
  <si>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</si>
  <si>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</si>
  <si>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</si>
  <si>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</si>
  <si>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</si>
  <si>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</si>
  <si>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</si>
  <si>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</si>
  <si>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</si>
  <si>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</si>
  <si>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</si>
  <si>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</si>
  <si>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</si>
  <si>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</si>
  <si>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</si>
  <si>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</si>
  <si>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</si>
  <si>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</si>
  <si>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</si>
  <si>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</si>
  <si>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</si>
  <si>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</si>
  <si>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</si>
  <si>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</si>
  <si>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</si>
  <si>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</si>
  <si>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</si>
  <si>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</si>
  <si>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</si>
  <si>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</si>
  <si>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</si>
  <si>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</si>
  <si>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</si>
  <si>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</si>
  <si>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</si>
  <si>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</si>
  <si>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</si>
  <si>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</si>
  <si>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</si>
  <si>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</si>
  <si>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</si>
  <si>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</si>
  <si>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</si>
  <si>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</si>
  <si>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</si>
  <si>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</si>
  <si>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</si>
  <si>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</si>
  <si>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</si>
  <si>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</si>
  <si>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</si>
  <si>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</si>
  <si>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</si>
  <si>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</si>
  <si>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</si>
  <si>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</si>
  <si>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</si>
  <si>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</si>
  <si>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</si>
  <si>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</si>
  <si>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</si>
  <si>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</si>
  <si>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</si>
  <si>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</si>
  <si>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</si>
  <si>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</si>
  <si>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</si>
  <si>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</si>
  <si>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</si>
  <si>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</si>
  <si>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</si>
  <si>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</si>
  <si>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</si>
  <si>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</si>
  <si>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</si>
  <si>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</si>
  <si>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</si>
  <si>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</si>
  <si>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</si>
  <si>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</si>
  <si>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</si>
  <si>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</si>
  <si>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</si>
  <si>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</si>
  <si>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</si>
  <si>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</si>
  <si>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</si>
  <si>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</si>
  <si>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</si>
  <si>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</si>
  <si>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</si>
  <si>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</si>
  <si>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</si>
  <si>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</si>
  <si>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</si>
  <si>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</si>
  <si>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</si>
  <si>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</si>
  <si>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</si>
  <si>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</si>
  <si>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</si>
  <si>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</si>
  <si>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</si>
  <si>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</si>
  <si>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</si>
  <si>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</si>
  <si>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</si>
  <si>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</si>
  <si>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</si>
  <si>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</si>
  <si>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</si>
  <si>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</si>
  <si>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</si>
  <si>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</si>
  <si>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</si>
  <si>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</si>
  <si>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</si>
  <si>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</si>
  <si>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</si>
  <si>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</si>
  <si>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</si>
  <si>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</si>
  <si>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</si>
  <si>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</si>
  <si>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</si>
  <si>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</si>
  <si>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</si>
  <si>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</si>
  <si>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</si>
  <si>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</si>
  <si>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</si>
  <si>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</si>
  <si>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</si>
  <si>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</si>
  <si>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</si>
  <si>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</si>
  <si>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</si>
  <si>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</si>
  <si>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</si>
  <si>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</si>
  <si>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</si>
  <si>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</si>
  <si>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</si>
  <si>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</si>
  <si>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</si>
  <si>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</si>
  <si>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</si>
  <si>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</si>
  <si>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</si>
  <si>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</si>
  <si>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</si>
  <si>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</si>
  <si>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</si>
  <si>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</si>
  <si>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</si>
  <si>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</si>
  <si>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</si>
  <si>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</si>
  <si>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</si>
  <si>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</si>
  <si>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</si>
  <si>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</si>
  <si>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</si>
  <si>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</si>
  <si>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</si>
  <si>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</si>
  <si>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</si>
  <si>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</si>
  <si>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</si>
  <si>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</si>
  <si>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</si>
  <si>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</si>
  <si>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</si>
  <si>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</si>
  <si>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</si>
  <si>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</si>
  <si>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</si>
  <si>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</si>
  <si>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</si>
  <si>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</si>
  <si>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</si>
  <si>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</si>
  <si>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</si>
  <si>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</si>
  <si>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</si>
  <si>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</si>
  <si>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</si>
  <si>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</si>
  <si>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</si>
  <si>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</si>
  <si>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</si>
  <si>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</si>
  <si>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</si>
  <si>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</si>
  <si>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</si>
  <si>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</si>
  <si>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</si>
  <si>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</si>
  <si>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</si>
  <si>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</si>
  <si>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</si>
  <si>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</si>
  <si>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</si>
  <si>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</si>
  <si>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</si>
  <si>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</si>
  <si>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</si>
  <si>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</si>
  <si>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</si>
  <si>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</si>
  <si>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</si>
  <si>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</si>
  <si>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</si>
  <si>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</si>
  <si>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</si>
  <si>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</si>
  <si>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</si>
  <si>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</si>
  <si>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</si>
  <si>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</si>
  <si>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</si>
  <si>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</si>
  <si>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</si>
  <si>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</si>
  <si>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</si>
  <si>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</si>
  <si>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</si>
  <si>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</si>
  <si>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</si>
  <si>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</si>
  <si>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</si>
  <si>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</si>
  <si>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</si>
  <si>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</si>
  <si>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</si>
  <si>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</si>
  <si>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</si>
  <si>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</si>
  <si>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</si>
  <si>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</si>
  <si>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</si>
  <si>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</si>
  <si>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</si>
  <si>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</si>
  <si>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</si>
  <si>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</si>
  <si>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</si>
  <si>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</si>
  <si>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</si>
  <si>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</si>
  <si>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</si>
  <si>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</si>
  <si>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</si>
  <si>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</si>
  <si>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</si>
  <si>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</si>
  <si>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</si>
  <si>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</si>
  <si>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</si>
  <si>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</si>
  <si>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</si>
  <si>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</si>
  <si>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</si>
  <si>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</si>
  <si>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</si>
  <si>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</si>
  <si>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</si>
  <si>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</si>
  <si>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</si>
  <si>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</si>
  <si>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</si>
  <si>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</si>
  <si>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</si>
  <si>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</si>
  <si>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</si>
  <si>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</si>
  <si>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</si>
  <si>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</si>
  <si>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</si>
  <si>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</si>
  <si>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</si>
  <si>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</si>
  <si>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</si>
  <si>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</si>
  <si>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</si>
  <si>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</si>
  <si>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</si>
  <si>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</si>
  <si>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</si>
  <si>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</si>
  <si>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</si>
  <si>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</si>
  <si>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</si>
  <si>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</si>
  <si>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</si>
  <si>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</si>
  <si>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</si>
  <si>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</si>
  <si>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</si>
  <si>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</si>
  <si>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</si>
  <si>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</si>
  <si>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</si>
  <si>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</si>
  <si>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</si>
  <si>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</si>
  <si>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</si>
  <si>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</si>
  <si>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</si>
  <si>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</si>
  <si>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</si>
  <si>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</si>
  <si>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</si>
  <si>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</si>
  <si>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</si>
  <si>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</si>
  <si>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</si>
  <si>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</si>
  <si>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</si>
  <si>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</si>
  <si>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</si>
  <si>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</si>
  <si>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</si>
  <si>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</si>
  <si>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</si>
  <si>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</si>
  <si>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</si>
  <si>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</si>
  <si>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</si>
  <si>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</si>
  <si>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</si>
  <si>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</si>
  <si>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</si>
  <si>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</si>
  <si>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</si>
  <si>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</si>
  <si>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</si>
  <si>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</si>
  <si>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</si>
  <si>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</si>
  <si>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</si>
  <si>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</si>
  <si>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</si>
  <si>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</si>
  <si>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</si>
  <si>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</si>
  <si>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</si>
  <si>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</si>
  <si>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</si>
  <si>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</si>
  <si>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</si>
  <si>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</si>
  <si>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</si>
  <si>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</si>
  <si>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</si>
  <si>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</si>
  <si>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</si>
  <si>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</si>
  <si>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</si>
  <si>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</si>
  <si>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</si>
  <si>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</si>
  <si>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</si>
  <si>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</si>
  <si>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</si>
  <si>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</si>
  <si>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</si>
  <si>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</si>
  <si>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</si>
  <si>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</si>
  <si>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</si>
  <si>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</si>
  <si>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</si>
  <si>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</si>
  <si>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</si>
  <si>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</si>
  <si>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</si>
  <si>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</si>
  <si>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</si>
  <si>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</si>
  <si>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</si>
  <si>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</si>
  <si>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</si>
  <si>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</si>
  <si>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</si>
  <si>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</si>
  <si>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</si>
  <si>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</si>
  <si>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</si>
  <si>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</si>
  <si>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</si>
  <si>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</si>
  <si>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</si>
  <si>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</si>
  <si>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</si>
  <si>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</si>
  <si>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</si>
  <si>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</si>
  <si>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</si>
  <si>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</si>
  <si>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</si>
  <si>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</si>
  <si>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</si>
  <si>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</si>
  <si>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</si>
  <si>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</si>
  <si>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</si>
  <si>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</si>
  <si>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</si>
  <si>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</si>
  <si>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</si>
  <si>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</si>
  <si>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</si>
  <si>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</si>
  <si>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</si>
  <si>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</si>
  <si>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</si>
  <si>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</si>
  <si>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</si>
  <si>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</si>
  <si>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</si>
  <si>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</si>
  <si>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</si>
  <si>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</si>
  <si>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</si>
  <si>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</si>
  <si>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</si>
  <si>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</si>
  <si>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</si>
  <si>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</si>
  <si>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</si>
  <si>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</si>
  <si>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</si>
  <si>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</si>
  <si>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</si>
  <si>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</si>
  <si>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</si>
  <si>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</si>
  <si>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</si>
  <si>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</si>
  <si>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</si>
  <si>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</si>
  <si>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</si>
  <si>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</si>
  <si>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</si>
  <si>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</si>
  <si>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</si>
  <si>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</si>
  <si>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</si>
  <si>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</si>
  <si>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</si>
  <si>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</si>
  <si>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</si>
  <si>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</si>
  <si>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</si>
  <si>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</si>
  <si>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</si>
  <si>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</si>
  <si>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</si>
  <si>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</si>
  <si>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</si>
  <si>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</si>
  <si>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</si>
  <si>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</si>
  <si>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</si>
  <si>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</si>
  <si>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</si>
  <si>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</si>
  <si>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</si>
  <si>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</si>
  <si>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</si>
  <si>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</si>
  <si>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</si>
  <si>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</si>
  <si>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</si>
  <si>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</si>
  <si>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</si>
  <si>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</si>
  <si>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</si>
  <si>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</si>
  <si>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</si>
  <si>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</si>
  <si>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</si>
  <si>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</si>
  <si>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</si>
  <si>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</si>
  <si>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</si>
  <si>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</si>
  <si>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</si>
  <si>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</si>
  <si>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</si>
  <si>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</si>
  <si>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</si>
  <si>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</si>
  <si>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</si>
  <si>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</si>
  <si>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</si>
  <si>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</si>
  <si>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</si>
  <si>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</si>
  <si>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</si>
  <si>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</si>
  <si>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</si>
  <si>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</si>
  <si>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</si>
  <si>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</si>
  <si>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</si>
  <si>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</si>
  <si>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</si>
  <si>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</si>
  <si>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</si>
  <si>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</si>
  <si>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</si>
  <si>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</si>
  <si>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</si>
  <si>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</si>
  <si>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</si>
  <si>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</si>
  <si>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</si>
  <si>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</si>
  <si>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</si>
  <si>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</si>
  <si>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</si>
  <si>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</si>
  <si>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</si>
  <si>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</si>
  <si>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</si>
  <si>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</si>
  <si>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</si>
  <si>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</si>
  <si>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</si>
  <si>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</si>
  <si>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</si>
  <si>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</si>
  <si>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</si>
  <si>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</si>
  <si>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</si>
  <si>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</si>
  <si>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</si>
  <si>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</si>
  <si>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</si>
  <si>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</si>
  <si>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</si>
  <si>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</si>
  <si>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</si>
  <si>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</si>
  <si>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</si>
  <si>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</si>
  <si>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</si>
  <si>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</si>
  <si>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</si>
  <si>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</si>
  <si>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</si>
  <si>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</si>
  <si>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</si>
  <si>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</si>
  <si>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</si>
  <si>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</si>
  <si>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</si>
  <si>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</si>
  <si>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</si>
  <si>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</si>
  <si>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</si>
  <si>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</si>
  <si>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</si>
  <si>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</si>
  <si>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</si>
  <si>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</si>
  <si>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</si>
  <si>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</si>
  <si>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</si>
  <si>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</si>
  <si>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</si>
  <si>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</si>
  <si>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</si>
  <si>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</si>
  <si>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</si>
  <si>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</si>
  <si>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</si>
  <si>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</si>
  <si>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</si>
  <si>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</si>
  <si>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</si>
  <si>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</si>
  <si>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</si>
  <si>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</si>
  <si>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</si>
  <si>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</si>
  <si>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</si>
  <si>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</si>
  <si>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</si>
  <si>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</si>
  <si>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</si>
  <si>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</si>
  <si>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</si>
  <si>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</si>
  <si>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</si>
  <si>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</si>
  <si>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</si>
  <si>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</si>
  <si>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</si>
  <si>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</si>
  <si>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</si>
  <si>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</si>
  <si>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</si>
  <si>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</si>
  <si>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</si>
  <si>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</si>
  <si>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</si>
  <si>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</si>
  <si>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</si>
  <si>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</si>
  <si>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</si>
  <si>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</si>
  <si>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</si>
  <si>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</si>
  <si>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</si>
  <si>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</si>
  <si>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</si>
  <si>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</si>
  <si>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</si>
  <si>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</si>
  <si>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</si>
  <si>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</si>
  <si>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</si>
  <si>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</si>
  <si>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</si>
  <si>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</si>
  <si>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</si>
  <si>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</si>
  <si>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</si>
  <si>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</si>
  <si>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</si>
  <si>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</si>
  <si>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</si>
  <si>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</si>
  <si>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</si>
  <si>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</si>
  <si>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</si>
  <si>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</si>
  <si>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</si>
  <si>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</si>
  <si>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</si>
  <si>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</si>
  <si>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</si>
  <si>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</si>
  <si>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</si>
  <si>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</si>
  <si>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</si>
  <si>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</si>
  <si>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</si>
  <si>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</si>
  <si>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</si>
  <si>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</si>
  <si>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</si>
  <si>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</si>
  <si>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</si>
  <si>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</si>
  <si>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</si>
  <si>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</si>
  <si>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</si>
  <si>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</si>
  <si>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</si>
  <si>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</si>
  <si>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</si>
  <si>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</si>
  <si>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</si>
  <si>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</si>
  <si>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</si>
  <si>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</si>
  <si>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</si>
  <si>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</si>
  <si>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</si>
  <si>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</si>
  <si>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</si>
  <si>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</si>
  <si>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</si>
  <si>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</si>
  <si>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</si>
  <si>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</si>
  <si>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</si>
  <si>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</si>
  <si>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</si>
  <si>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</si>
  <si>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</si>
  <si>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</si>
  <si>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</si>
  <si>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</si>
  <si>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</si>
  <si>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</si>
  <si>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</si>
  <si>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</si>
  <si>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</si>
  <si>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</si>
  <si>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</si>
  <si>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</si>
  <si>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</si>
  <si>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</si>
  <si>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</si>
  <si>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</si>
  <si>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</si>
  <si>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</si>
  <si>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</si>
  <si>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</si>
  <si>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</si>
  <si>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</si>
  <si>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</si>
  <si>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</si>
  <si>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</si>
  <si>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</si>
  <si>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</si>
  <si>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</si>
  <si>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</si>
  <si>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</si>
  <si>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</si>
  <si>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</si>
  <si>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</si>
  <si>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</si>
  <si>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</si>
  <si>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</si>
  <si>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</si>
  <si>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</si>
  <si>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</si>
  <si>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</si>
  <si>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</si>
  <si>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</si>
  <si>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</si>
  <si>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</si>
  <si>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</si>
  <si>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</si>
  <si>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</si>
  <si>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</si>
  <si>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</si>
  <si>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</si>
  <si>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</si>
  <si>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</si>
  <si>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</si>
  <si>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</si>
  <si>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</si>
  <si>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</si>
  <si>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</si>
  <si>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</si>
  <si>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</si>
  <si>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</si>
  <si>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</si>
  <si>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</si>
  <si>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</si>
  <si>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</si>
  <si>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</si>
  <si>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</si>
  <si>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</si>
  <si>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</si>
  <si>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</si>
  <si>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</si>
  <si>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</si>
  <si>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</si>
  <si>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</si>
  <si>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</si>
  <si>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</si>
  <si>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</si>
  <si>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</si>
  <si>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</si>
  <si>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</si>
  <si>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</si>
  <si>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</si>
  <si>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</si>
  <si>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</si>
  <si>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</si>
  <si>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</si>
  <si>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</si>
  <si>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</si>
  <si>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</si>
  <si>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</si>
  <si>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</si>
  <si>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</si>
  <si>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</si>
  <si>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</si>
  <si>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</si>
  <si>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</si>
  <si>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</si>
  <si>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</si>
  <si>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</si>
  <si>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</si>
  <si>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</si>
  <si>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</si>
  <si>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</si>
  <si>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</si>
  <si>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</si>
  <si>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</si>
  <si>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</si>
  <si>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</si>
  <si>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</si>
  <si>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</si>
  <si>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</si>
  <si>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</si>
  <si>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</si>
  <si>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</si>
  <si>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</si>
  <si>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</si>
  <si>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</si>
  <si>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</si>
  <si>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</si>
  <si>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</si>
  <si>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</si>
  <si>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</si>
  <si>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</si>
  <si>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</si>
  <si>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</si>
  <si>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</si>
  <si>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</si>
  <si>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</si>
  <si>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</si>
  <si>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</si>
  <si>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</si>
  <si>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</si>
  <si>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</si>
  <si>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</si>
  <si>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</si>
  <si>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</si>
  <si>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</si>
  <si>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</si>
  <si>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</si>
  <si>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</si>
  <si>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</si>
  <si>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</si>
  <si>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</si>
  <si>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</si>
  <si>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</si>
  <si>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</si>
  <si>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</si>
  <si>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</si>
  <si>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</si>
  <si>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</si>
  <si>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</si>
  <si>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</si>
  <si>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</si>
  <si>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</si>
  <si>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</si>
  <si>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</si>
  <si>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</si>
  <si>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</si>
  <si>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</si>
  <si>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</si>
  <si>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</si>
  <si>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</si>
  <si>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</si>
  <si>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</si>
  <si>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</si>
  <si>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</si>
  <si>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</si>
  <si>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</si>
  <si>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</si>
  <si>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</si>
  <si>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</si>
  <si>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</si>
  <si>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</si>
  <si>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</si>
  <si>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</si>
  <si>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</si>
  <si>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</si>
  <si>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</si>
  <si>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</si>
  <si>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</si>
  <si>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</si>
  <si>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</si>
  <si>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</si>
  <si>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</si>
  <si>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</si>
  <si>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</si>
  <si>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</si>
  <si>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</si>
  <si>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</si>
  <si>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</si>
  <si>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</si>
  <si>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</si>
  <si>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</si>
  <si>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</si>
  <si>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</si>
  <si>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</si>
  <si>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</si>
  <si>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</si>
  <si>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</si>
  <si>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</si>
  <si>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</si>
  <si>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</si>
  <si>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</si>
  <si>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</si>
  <si>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</si>
  <si>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</si>
  <si>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</si>
  <si>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</si>
  <si>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</si>
  <si>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</si>
  <si>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</si>
  <si>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</si>
  <si>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</si>
  <si>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</si>
  <si>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</si>
  <si>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</si>
  <si>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</si>
  <si>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</si>
  <si>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</si>
  <si>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</si>
  <si>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</si>
  <si>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</si>
  <si>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</si>
  <si>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</si>
  <si>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</si>
  <si>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</si>
  <si>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</si>
  <si>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</si>
  <si>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</si>
  <si>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</si>
  <si>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</si>
  <si>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</si>
  <si>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</si>
  <si>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</si>
  <si>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</si>
  <si>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</si>
  <si>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</si>
  <si>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</si>
  <si>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</si>
  <si>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</si>
  <si>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</si>
  <si>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</si>
  <si>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</si>
  <si>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</si>
  <si>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</si>
  <si>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</si>
  <si>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</si>
  <si>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</si>
  <si>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</si>
  <si>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</si>
  <si>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</si>
  <si>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</si>
  <si>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</si>
  <si>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</si>
  <si>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</si>
  <si>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</si>
  <si>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</si>
  <si>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</si>
  <si>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</si>
  <si>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</si>
  <si>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</si>
  <si>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</si>
  <si>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</si>
  <si>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</si>
  <si>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</si>
  <si>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</si>
  <si>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</si>
  <si>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</si>
  <si>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</si>
  <si>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</si>
  <si>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</si>
  <si>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</si>
  <si>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</si>
  <si>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</si>
  <si>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</si>
  <si>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</si>
  <si>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</si>
  <si>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</si>
  <si>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</si>
  <si>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</si>
  <si>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</si>
  <si>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</si>
  <si>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</si>
  <si>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</si>
  <si>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</si>
  <si>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</si>
  <si>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</si>
  <si>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</si>
  <si>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</si>
  <si>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</si>
  <si>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</si>
  <si>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</si>
  <si>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</si>
  <si>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</si>
  <si>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</si>
  <si>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</si>
  <si>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</si>
  <si>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</si>
  <si>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</si>
  <si>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</si>
  <si>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</si>
  <si>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</si>
  <si>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</si>
  <si>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</si>
  <si>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</si>
  <si>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</si>
  <si>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</si>
  <si>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</si>
  <si>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</si>
  <si>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</si>
  <si>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</si>
  <si>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</si>
  <si>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</si>
  <si>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</si>
  <si>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</si>
  <si>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</si>
  <si>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</si>
  <si>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</si>
  <si>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</si>
  <si>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</si>
  <si>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</si>
  <si>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</si>
  <si>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</si>
  <si>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</si>
  <si>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</si>
  <si>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</si>
  <si>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</si>
  <si>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</si>
  <si>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</si>
  <si>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</si>
  <si>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</si>
  <si>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</si>
  <si>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</si>
  <si>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</si>
  <si>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</si>
  <si>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</si>
  <si>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</si>
  <si>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</si>
  <si>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</si>
  <si>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</si>
  <si>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</si>
  <si>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</si>
  <si>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</si>
  <si>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</si>
  <si>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</si>
  <si>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</si>
  <si>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</si>
  <si>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</si>
  <si>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</si>
  <si>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</si>
  <si>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</si>
  <si>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</si>
  <si>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</si>
  <si>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</si>
  <si>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</si>
  <si>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</si>
  <si>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</si>
  <si>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</si>
  <si>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</si>
  <si>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</si>
  <si>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</si>
  <si>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</si>
  <si>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</si>
  <si>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</si>
  <si>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</si>
  <si>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</si>
  <si>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</si>
  <si>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</si>
  <si>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</si>
  <si>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</si>
  <si>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</si>
  <si>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</si>
  <si>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</si>
  <si>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</si>
  <si>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</si>
  <si>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</si>
  <si>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</si>
  <si>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</si>
  <si>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</si>
  <si>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</si>
  <si>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</si>
  <si>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</si>
  <si>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</si>
  <si>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</si>
  <si>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</si>
  <si>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</si>
  <si>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</si>
  <si>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</si>
  <si>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</si>
  <si>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</si>
  <si>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</si>
  <si>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</si>
  <si>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</si>
  <si>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</si>
  <si>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</si>
  <si>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</si>
  <si>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</si>
  <si>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</si>
  <si>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</si>
  <si>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</si>
  <si>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</si>
  <si>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</si>
  <si>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</si>
  <si>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</si>
  <si>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</si>
  <si>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</si>
  <si>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</si>
  <si>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</si>
  <si>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</si>
  <si>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</si>
  <si>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</si>
  <si>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</si>
  <si>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</si>
  <si>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</si>
  <si>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</si>
  <si>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</si>
  <si>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</si>
  <si>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</si>
  <si>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</si>
  <si>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</si>
  <si>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</si>
  <si>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</si>
  <si>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</si>
  <si>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</si>
  <si>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</si>
  <si>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</si>
  <si>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</si>
  <si>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</si>
  <si>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</si>
  <si>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</si>
  <si>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</si>
  <si>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</si>
  <si>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</si>
  <si>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</si>
  <si>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</si>
  <si>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</si>
  <si>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</si>
  <si>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</si>
  <si>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</si>
  <si>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</si>
  <si>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</si>
  <si>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</si>
  <si>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</si>
  <si>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</si>
  <si>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</si>
  <si>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</si>
  <si>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</si>
  <si>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</si>
  <si>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</si>
  <si>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</si>
  <si>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</si>
  <si>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</si>
  <si>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</si>
  <si>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</si>
  <si>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</si>
  <si>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</si>
  <si>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</si>
  <si>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</si>
  <si>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</si>
  <si>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</si>
  <si>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</si>
  <si>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</si>
  <si>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</si>
  <si>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</si>
  <si>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</si>
  <si>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</si>
  <si>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</si>
  <si>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</si>
  <si>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</si>
  <si>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</si>
  <si>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</si>
  <si>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</si>
  <si>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</si>
  <si>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</si>
  <si>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</si>
  <si>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</si>
  <si>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</si>
  <si>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</si>
  <si>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</si>
  <si>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</si>
  <si>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</si>
  <si>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</si>
  <si>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</si>
  <si>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</si>
  <si>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</si>
  <si>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</si>
  <si>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</si>
  <si>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</si>
  <si>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</si>
  <si>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</si>
  <si>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</si>
  <si>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</si>
  <si>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</si>
  <si>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</si>
  <si>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</si>
  <si>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</si>
  <si>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</si>
  <si>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</si>
  <si>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</si>
  <si>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</si>
  <si>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</si>
  <si>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</si>
  <si>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</si>
  <si>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</si>
  <si>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</si>
  <si>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</si>
  <si>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</si>
  <si>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</si>
  <si>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</si>
  <si>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</si>
  <si>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</si>
  <si>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</si>
  <si>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</si>
  <si>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</si>
  <si>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</si>
  <si>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</si>
  <si>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</si>
  <si>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</si>
  <si>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</si>
  <si>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</si>
  <si>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</si>
  <si>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</si>
  <si>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</si>
  <si>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</si>
  <si>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</si>
  <si>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</si>
  <si>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</si>
  <si>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</si>
  <si>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</si>
  <si>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</si>
  <si>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</si>
  <si>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</si>
  <si>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</si>
  <si>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</si>
  <si>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</si>
  <si>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</si>
  <si>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</si>
  <si>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</si>
  <si>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</si>
  <si>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</si>
  <si>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</si>
  <si>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</si>
  <si>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</si>
  <si>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</si>
  <si>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</si>
  <si>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</si>
  <si>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</si>
  <si>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</si>
  <si>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</si>
  <si>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</si>
  <si>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</si>
  <si>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</si>
  <si>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</si>
  <si>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</si>
  <si>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</si>
  <si>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</si>
  <si>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</si>
  <si>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</si>
  <si>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</si>
  <si>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</si>
  <si>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</si>
  <si>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</si>
  <si>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</si>
  <si>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</si>
  <si>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</si>
  <si>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</si>
  <si>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</si>
  <si>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</si>
  <si>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</si>
  <si>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</si>
  <si>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</si>
  <si>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</si>
  <si>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</si>
  <si>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</si>
  <si>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</si>
  <si>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</si>
  <si>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</si>
  <si>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</si>
  <si>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</si>
  <si>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</si>
  <si>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</si>
  <si>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</si>
  <si>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</si>
  <si>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</si>
  <si>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</si>
  <si>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</si>
  <si>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</si>
  <si>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</si>
  <si>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</si>
  <si>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</si>
  <si>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</si>
  <si>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</si>
  <si>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</si>
  <si>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</si>
  <si>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</si>
  <si>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</si>
  <si>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</si>
  <si>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</si>
  <si>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</si>
  <si>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</si>
  <si>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</si>
  <si>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</si>
  <si>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</si>
  <si>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</si>
  <si>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</si>
  <si>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</si>
  <si>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</si>
  <si>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</si>
  <si>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</si>
  <si>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</si>
  <si>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</si>
  <si>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</si>
  <si>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</si>
  <si>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</si>
  <si>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</si>
  <si>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</si>
  <si>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</si>
  <si>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</si>
  <si>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</si>
  <si>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</si>
  <si>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</si>
  <si>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</si>
  <si>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</si>
  <si>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</si>
  <si>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</si>
  <si>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</si>
  <si>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</si>
  <si>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</si>
  <si>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</si>
  <si>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</si>
  <si>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</si>
  <si>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</si>
  <si>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</si>
  <si>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</si>
  <si>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</si>
  <si>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</si>
  <si>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</si>
  <si>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</si>
  <si>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</si>
  <si>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</si>
  <si>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</si>
  <si>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</si>
  <si>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</si>
  <si>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</si>
  <si>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</si>
  <si>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</si>
  <si>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</si>
  <si>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</si>
  <si>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</si>
  <si>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</si>
  <si>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</si>
  <si>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</si>
  <si>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</si>
  <si>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</si>
  <si>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</si>
  <si>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</si>
  <si>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</si>
  <si>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</si>
  <si>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</si>
  <si>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</si>
  <si>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</si>
  <si>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</si>
  <si>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</si>
  <si>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</si>
  <si>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</si>
  <si>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</si>
  <si>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</si>
  <si>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</si>
  <si>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</si>
  <si>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</si>
  <si>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</si>
  <si>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</si>
  <si>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</si>
  <si>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</si>
  <si>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</si>
  <si>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</si>
  <si>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</si>
  <si>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</si>
  <si>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</si>
  <si>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</si>
  <si>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</si>
  <si>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</si>
  <si>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</si>
  <si>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</si>
  <si>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</si>
  <si>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</si>
  <si>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</si>
  <si>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</si>
  <si>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</si>
  <si>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</si>
  <si>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</si>
  <si>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</si>
  <si>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</si>
  <si>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</si>
  <si>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</si>
  <si>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</si>
  <si>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</si>
  <si>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</si>
  <si>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</si>
  <si>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</si>
  <si>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</si>
  <si>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</si>
  <si>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</si>
  <si>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</si>
  <si>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</si>
  <si>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</si>
  <si>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</si>
  <si>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</si>
  <si>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</si>
  <si>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</si>
  <si>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</si>
  <si>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</si>
  <si>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</si>
  <si>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</si>
  <si>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</si>
  <si>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</si>
  <si>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</si>
  <si>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</si>
  <si>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</si>
  <si>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</si>
  <si>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</si>
  <si>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</si>
  <si>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</si>
  <si>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</si>
  <si>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</si>
  <si>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</si>
  <si>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</si>
  <si>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</si>
  <si>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</si>
  <si>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</si>
  <si>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</si>
  <si>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</si>
  <si>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</si>
  <si>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</si>
  <si>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</si>
  <si>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</si>
  <si>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</si>
  <si>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</si>
  <si>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</si>
  <si>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</si>
  <si>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</si>
  <si>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</si>
  <si>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</si>
  <si>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</si>
  <si>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</si>
  <si>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</si>
  <si>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</si>
  <si>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</si>
  <si>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</si>
  <si>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</si>
  <si>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</si>
  <si>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</si>
  <si>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</si>
  <si>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</si>
  <si>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</si>
  <si>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</si>
  <si>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</si>
  <si>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</si>
  <si>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</si>
  <si>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</si>
  <si>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</si>
  <si>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</si>
  <si>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</si>
  <si>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</si>
  <si>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</si>
  <si>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</si>
  <si>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</si>
  <si>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</si>
  <si>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</si>
  <si>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</si>
  <si>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</si>
  <si>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</si>
  <si>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</si>
  <si>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</si>
  <si>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</si>
  <si>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</si>
  <si>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</si>
  <si>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</si>
  <si>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</si>
  <si>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</si>
  <si>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</si>
  <si>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</si>
  <si>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</si>
  <si>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</si>
  <si>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</si>
  <si>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</si>
  <si>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</si>
  <si>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</si>
  <si>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</si>
  <si>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</si>
  <si>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</si>
  <si>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</si>
  <si>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</si>
  <si>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</si>
  <si>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</si>
  <si>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</si>
  <si>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</si>
  <si>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</si>
  <si>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</si>
  <si>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</si>
  <si>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</si>
  <si>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</si>
  <si>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</si>
  <si>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</si>
  <si>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</si>
  <si>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</si>
  <si>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</si>
  <si>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</si>
  <si>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</si>
  <si>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</si>
  <si>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</si>
  <si>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</si>
  <si>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</si>
  <si>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</si>
  <si>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</si>
  <si>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</si>
  <si>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</si>
  <si>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</si>
  <si>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</si>
  <si>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</si>
  <si>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</si>
  <si>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</si>
  <si>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</si>
  <si>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</si>
  <si>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</si>
  <si>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</si>
  <si>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</si>
  <si>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</si>
  <si>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</si>
  <si>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</si>
  <si>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</si>
  <si>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</si>
  <si>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</si>
  <si>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</si>
  <si>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</si>
  <si>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</si>
  <si>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</si>
  <si>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</si>
  <si>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</si>
  <si>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</si>
  <si>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</si>
  <si>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</si>
  <si>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</si>
  <si>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</si>
  <si>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</si>
  <si>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</si>
  <si>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</si>
  <si>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</si>
  <si>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</si>
  <si>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</si>
  <si>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</si>
  <si>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</si>
  <si>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</si>
  <si>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</si>
  <si>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</si>
  <si>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</si>
  <si>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</si>
  <si>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</si>
  <si>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</si>
  <si>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</si>
  <si>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</si>
  <si>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</si>
  <si>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</si>
  <si>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</si>
  <si>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</si>
  <si>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</si>
  <si>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</si>
  <si>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</si>
  <si>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</si>
  <si>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</si>
  <si>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</si>
  <si>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</si>
  <si>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</si>
  <si>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</si>
  <si>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</si>
  <si>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</si>
  <si>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</si>
  <si>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</si>
  <si>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</si>
  <si>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</si>
  <si>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</si>
  <si>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</si>
  <si>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</si>
  <si>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</si>
  <si>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</si>
  <si>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</si>
  <si>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</si>
  <si>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</si>
  <si>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</si>
  <si>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</si>
  <si>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</si>
  <si>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</si>
  <si>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</si>
  <si>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</si>
  <si>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</si>
  <si>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</si>
  <si>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</si>
  <si>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</si>
  <si>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</si>
  <si>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</si>
  <si>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</si>
  <si>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</si>
  <si>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</si>
  <si>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</si>
  <si>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</si>
  <si>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</si>
  <si>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</si>
  <si>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</si>
  <si>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</si>
  <si>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</si>
  <si>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</si>
  <si>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</si>
  <si>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</si>
  <si>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</si>
  <si>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</si>
  <si>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</si>
  <si>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</si>
  <si>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</si>
  <si>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</si>
  <si>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</si>
  <si>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</si>
  <si>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</si>
  <si>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</si>
  <si>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</si>
  <si>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</si>
  <si>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</si>
  <si>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</si>
  <si>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</si>
  <si>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</si>
  <si>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</si>
  <si>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</si>
  <si>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</si>
  <si>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</si>
  <si>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</si>
  <si>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</si>
  <si>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</si>
  <si>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</si>
  <si>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</si>
  <si>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</si>
  <si>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</si>
  <si>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</si>
  <si>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</si>
  <si>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</si>
  <si>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</si>
  <si>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</si>
  <si>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</si>
  <si>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</si>
  <si>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</si>
  <si>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</si>
  <si>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</si>
  <si>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</si>
  <si>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</si>
  <si>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</si>
  <si>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</si>
  <si>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</si>
  <si>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</si>
  <si>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</si>
  <si>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</si>
  <si>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</si>
  <si>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</si>
  <si>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</si>
  <si>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</si>
  <si>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</si>
  <si>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</si>
  <si>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</si>
  <si>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</si>
  <si>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</si>
  <si>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</si>
  <si>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</si>
  <si>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</si>
  <si>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</si>
  <si>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</si>
  <si>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</si>
  <si>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</si>
  <si>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</si>
  <si>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</si>
  <si>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</si>
  <si>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</si>
  <si>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</si>
  <si>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</si>
  <si>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</si>
  <si>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</si>
  <si>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</si>
  <si>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</si>
  <si>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</si>
  <si>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</si>
  <si>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</si>
  <si>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</si>
  <si>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</si>
  <si>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</si>
  <si>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</si>
  <si>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</si>
  <si>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</si>
  <si>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</si>
  <si>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</si>
  <si>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</si>
  <si>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</si>
  <si>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</si>
  <si>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</si>
  <si>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</si>
  <si>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</si>
  <si>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</si>
  <si>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</si>
  <si>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</si>
  <si>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</si>
  <si>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</si>
  <si>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</si>
  <si>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</si>
  <si>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</si>
  <si>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</si>
  <si>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</si>
  <si>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</si>
  <si>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</si>
  <si>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</si>
  <si>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</si>
  <si>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</si>
  <si>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</si>
  <si>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</si>
  <si>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</si>
  <si>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</si>
  <si>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</si>
  <si>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</si>
  <si>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</si>
  <si>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</si>
  <si>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</si>
  <si>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</si>
  <si>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</si>
  <si>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</si>
  <si>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</si>
  <si>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</si>
  <si>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</si>
  <si>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</si>
  <si>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</si>
  <si>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</si>
  <si>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</si>
  <si>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</si>
  <si>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</si>
  <si>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</si>
  <si>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</si>
  <si>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</si>
  <si>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</si>
  <si>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</si>
  <si>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</si>
  <si>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</si>
  <si>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</si>
  <si>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</si>
  <si>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</si>
  <si>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</si>
  <si>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</si>
  <si>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</si>
  <si>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</si>
  <si>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</si>
  <si>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</si>
  <si>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</si>
  <si>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</si>
  <si>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</si>
  <si>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</si>
  <si>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</si>
  <si>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</si>
  <si>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</si>
  <si>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</si>
  <si>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</si>
  <si>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</si>
  <si>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</si>
  <si>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</si>
  <si>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</si>
  <si>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</si>
  <si>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</si>
  <si>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</si>
  <si>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</si>
  <si>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</si>
  <si>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</si>
  <si>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</si>
  <si>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</si>
  <si>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</si>
  <si>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</si>
  <si>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</si>
  <si>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</si>
  <si>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</si>
  <si>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</si>
  <si>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</si>
  <si>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</si>
  <si>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</si>
  <si>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</si>
  <si>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</si>
  <si>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</si>
  <si>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</si>
  <si>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</si>
  <si>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</si>
  <si>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</si>
  <si>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</si>
  <si>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</si>
  <si>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</si>
  <si>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</si>
  <si>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</si>
  <si>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</si>
  <si>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</si>
  <si>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</si>
  <si>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</si>
  <si>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</si>
  <si>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</si>
  <si>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</si>
  <si>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</si>
  <si>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</si>
  <si>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</si>
  <si>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</si>
  <si>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</si>
  <si>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</si>
  <si>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</si>
  <si>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</si>
  <si>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</si>
  <si>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</si>
  <si>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</si>
  <si>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</si>
  <si>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</si>
  <si>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</si>
  <si>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</si>
  <si>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</si>
  <si>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</si>
  <si>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</si>
  <si>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</si>
  <si>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</si>
  <si>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</si>
  <si>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</si>
  <si>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</si>
  <si>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</si>
  <si>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</si>
  <si>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</si>
  <si>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</si>
  <si>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</si>
  <si>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</si>
  <si>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</si>
  <si>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</si>
  <si>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</si>
  <si>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</si>
  <si>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</si>
  <si>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</si>
  <si>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</si>
  <si>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</si>
  <si>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</si>
  <si>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</si>
  <si>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</si>
  <si>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</si>
  <si>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</si>
  <si>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</si>
  <si>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</si>
  <si>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</si>
  <si>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</si>
  <si>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</si>
  <si>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</si>
  <si>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</si>
  <si>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</si>
  <si>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</si>
  <si>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</si>
  <si>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</si>
  <si>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</si>
  <si>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</si>
  <si>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</si>
  <si>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</si>
  <si>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</si>
  <si>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</si>
  <si>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</si>
  <si>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</si>
  <si>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</si>
  <si>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</si>
  <si>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</si>
  <si>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</si>
  <si>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</si>
  <si>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</si>
  <si>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</si>
  <si>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</si>
  <si>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</si>
  <si>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</si>
  <si>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</si>
  <si>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</si>
  <si>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</si>
  <si>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</si>
  <si>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</si>
  <si>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</si>
  <si>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</si>
  <si>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</si>
  <si>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</si>
  <si>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</si>
  <si>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</si>
  <si>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</si>
  <si>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</si>
  <si>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</si>
  <si>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</si>
  <si>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</si>
  <si>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</si>
  <si>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</si>
  <si>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</si>
  <si>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</si>
  <si>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</si>
  <si>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</si>
  <si>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</si>
  <si>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</si>
  <si>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</si>
  <si>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</si>
  <si>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</si>
  <si>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</si>
  <si>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</si>
  <si>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</si>
  <si>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</si>
  <si>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</si>
  <si>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</si>
  <si>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</si>
  <si>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</si>
  <si>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</si>
  <si>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</si>
  <si>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</si>
  <si>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</si>
  <si>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</si>
  <si>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</si>
  <si>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</si>
  <si>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</si>
  <si>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</si>
  <si>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</si>
  <si>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</si>
  <si>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</si>
  <si>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</si>
  <si>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</si>
  <si>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</si>
  <si>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</si>
  <si>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</si>
  <si>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</si>
  <si>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</si>
  <si>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</si>
  <si>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</si>
  <si>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</si>
  <si>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</si>
  <si>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</si>
  <si>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</si>
  <si>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</si>
  <si>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</si>
  <si>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</si>
  <si>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</si>
  <si>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</si>
  <si>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</si>
  <si>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</si>
  <si>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</si>
  <si>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</si>
  <si>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</si>
  <si>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</si>
  <si>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</si>
  <si>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</si>
  <si>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</si>
  <si>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</si>
  <si>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</si>
  <si>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</si>
  <si>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</si>
  <si>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</si>
  <si>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</si>
  <si>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</si>
  <si>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</si>
  <si>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</si>
  <si>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</si>
  <si>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</si>
  <si>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</si>
  <si>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</si>
  <si>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</si>
  <si>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</si>
  <si>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</si>
  <si>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</si>
  <si>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</si>
  <si>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</si>
  <si>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</si>
  <si>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</si>
  <si>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</si>
  <si>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</si>
  <si>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</si>
  <si>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</si>
  <si>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</si>
  <si>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</si>
  <si>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</si>
  <si>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</si>
  <si>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</si>
  <si>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</si>
  <si>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</si>
  <si>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</si>
  <si>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</si>
  <si>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</si>
  <si>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</si>
  <si>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</si>
  <si>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</si>
  <si>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</si>
  <si>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</si>
  <si>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</si>
  <si>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</si>
  <si>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</si>
  <si>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</si>
  <si>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</si>
  <si>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</si>
  <si>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</si>
  <si>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</si>
  <si>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</si>
  <si>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</si>
  <si>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</si>
  <si>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</si>
  <si>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</si>
  <si>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</si>
  <si>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</si>
  <si>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</si>
  <si>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</si>
  <si>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</si>
  <si>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</si>
  <si>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</si>
  <si>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</si>
  <si>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</si>
  <si>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</si>
  <si>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</si>
  <si>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</si>
  <si>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</si>
  <si>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</si>
  <si>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</si>
  <si>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</si>
  <si>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</si>
  <si>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</si>
  <si>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</si>
  <si>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</si>
  <si>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</si>
  <si>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</si>
  <si>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</si>
  <si>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</si>
  <si>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</si>
  <si>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</si>
  <si>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</si>
  <si>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</si>
  <si>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</si>
  <si>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</si>
  <si>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</si>
  <si>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</si>
  <si>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</si>
  <si>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</si>
  <si>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</si>
  <si>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</si>
  <si>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</si>
  <si>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</si>
  <si>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</si>
  <si>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</si>
  <si>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</si>
  <si>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</si>
  <si>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</si>
  <si>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</si>
  <si>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</si>
  <si>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</si>
  <si>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</si>
  <si>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</si>
  <si>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</si>
  <si>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</si>
  <si>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</si>
  <si>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</si>
  <si>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</si>
  <si>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</si>
  <si>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</si>
  <si>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</si>
  <si>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</si>
  <si>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</si>
  <si>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</si>
  <si>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</si>
  <si>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</si>
  <si>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</si>
  <si>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</si>
  <si>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</si>
  <si>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</si>
  <si>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</si>
  <si>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</si>
  <si>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</si>
  <si>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</si>
  <si>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</si>
  <si>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</si>
  <si>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</si>
  <si>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</si>
  <si>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</si>
  <si>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</si>
  <si>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</si>
  <si>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</si>
  <si>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</si>
  <si>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</si>
  <si>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</si>
  <si>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</si>
  <si>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</si>
  <si>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</si>
  <si>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</si>
  <si>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</si>
  <si>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</si>
  <si>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</si>
  <si>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</si>
  <si>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</si>
  <si>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</si>
  <si>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</si>
  <si>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</si>
  <si>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</si>
  <si>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</si>
  <si>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</si>
  <si>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</si>
  <si>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</si>
  <si>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</si>
  <si>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</si>
  <si>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</si>
  <si>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</si>
  <si>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</si>
  <si>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</si>
  <si>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</si>
  <si>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</si>
  <si>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</si>
  <si>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</si>
  <si>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</si>
  <si>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</si>
  <si>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</si>
  <si>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</si>
  <si>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</si>
  <si>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</si>
  <si>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</si>
  <si>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</si>
  <si>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</si>
  <si>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</si>
  <si>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</si>
  <si>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</si>
  <si>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</si>
  <si>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</si>
  <si>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</si>
  <si>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</si>
  <si>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</si>
  <si>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</si>
  <si>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</si>
  <si>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</si>
  <si>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</si>
  <si>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</si>
  <si>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</si>
  <si>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</si>
  <si>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</si>
  <si>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</si>
  <si>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</si>
  <si>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</si>
  <si>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</si>
  <si>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</si>
  <si>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</si>
  <si>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</si>
  <si>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</si>
  <si>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</si>
  <si>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</si>
  <si>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</si>
  <si>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</si>
  <si>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</si>
  <si>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</si>
  <si>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</si>
  <si>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</si>
  <si>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</si>
  <si>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</si>
  <si>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</si>
  <si>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</si>
  <si>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</si>
  <si>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</si>
  <si>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</si>
  <si>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</si>
  <si>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</si>
  <si>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</si>
  <si>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</si>
  <si>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</si>
  <si>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</si>
  <si>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</si>
  <si>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</si>
  <si>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</si>
  <si>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</si>
  <si>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</si>
  <si>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</si>
  <si>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</si>
  <si>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</si>
  <si>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</si>
  <si>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</si>
  <si>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</si>
  <si>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</si>
  <si>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</si>
  <si>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</si>
  <si>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</si>
  <si>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</si>
  <si>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</si>
  <si>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</si>
  <si>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</si>
  <si>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</si>
  <si>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</si>
  <si>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</si>
  <si>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</si>
  <si>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</si>
  <si>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</si>
  <si>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</si>
  <si>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</si>
  <si>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</si>
  <si>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</si>
  <si>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</si>
  <si>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</si>
  <si>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</si>
  <si>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</si>
  <si>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</si>
  <si>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</si>
  <si>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</si>
  <si>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</si>
  <si>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</si>
  <si>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</si>
  <si>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</si>
  <si>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</si>
  <si>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</si>
  <si>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</si>
  <si>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</si>
  <si>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</si>
  <si>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</si>
  <si>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</si>
  <si>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</si>
  <si>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</si>
  <si>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</si>
  <si>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</si>
  <si>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</si>
  <si>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</si>
  <si>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</si>
  <si>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</si>
  <si>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</si>
  <si>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</si>
  <si>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</si>
  <si>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</si>
  <si>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</si>
  <si>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</si>
  <si>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</si>
  <si>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</si>
  <si>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</si>
  <si>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</si>
  <si>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</si>
  <si>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</si>
  <si>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</si>
  <si>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</si>
  <si>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</si>
  <si>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</si>
  <si>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</si>
  <si>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</si>
  <si>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</si>
  <si>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</si>
  <si>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</si>
  <si>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</si>
  <si>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</si>
  <si>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</si>
  <si>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</si>
  <si>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</si>
  <si>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</si>
  <si>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</si>
  <si>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</si>
  <si>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</si>
  <si>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</si>
  <si>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</si>
  <si>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</si>
  <si>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</si>
  <si>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</si>
  <si>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</si>
  <si>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</si>
  <si>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</si>
  <si>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</si>
  <si>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</si>
  <si>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</si>
  <si>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</si>
  <si>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</si>
  <si>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</si>
  <si>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</si>
  <si>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</si>
  <si>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</si>
  <si>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</si>
  <si>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</si>
  <si>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</si>
  <si>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</si>
  <si>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</si>
  <si>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</si>
  <si>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</si>
  <si>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</si>
  <si>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</si>
  <si>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</si>
  <si>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</si>
  <si>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</si>
  <si>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</si>
  <si>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</si>
  <si>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</si>
  <si>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</si>
  <si>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</si>
  <si>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</si>
  <si>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</si>
  <si>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</si>
  <si>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</si>
  <si>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</si>
  <si>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</si>
  <si>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</si>
  <si>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</si>
  <si>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</si>
  <si>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</si>
  <si>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</si>
  <si>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</si>
  <si>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</si>
  <si>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</si>
  <si>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</si>
  <si>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</si>
  <si>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</si>
  <si>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</si>
  <si>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</si>
  <si>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</si>
  <si>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</si>
  <si>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</si>
  <si>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</si>
  <si>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</si>
  <si>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</si>
  <si>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</si>
  <si>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</si>
  <si>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</si>
  <si>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</si>
  <si>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</si>
  <si>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</si>
  <si>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</si>
  <si>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</si>
  <si>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</si>
  <si>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</si>
  <si>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</si>
  <si>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</si>
  <si>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</si>
  <si>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</si>
  <si>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</si>
  <si>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</si>
  <si>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</si>
  <si>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</si>
  <si>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</si>
  <si>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</si>
  <si>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</si>
  <si>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</si>
  <si>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</si>
  <si>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</si>
  <si>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</si>
  <si>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</si>
  <si>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</si>
  <si>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</si>
  <si>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</si>
  <si>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</si>
  <si>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</si>
  <si>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</si>
  <si>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</si>
  <si>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</si>
  <si>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</si>
  <si>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</si>
  <si>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</si>
  <si>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</si>
  <si>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</si>
  <si>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</si>
  <si>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</si>
  <si>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</si>
  <si>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</si>
  <si>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</si>
  <si>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</si>
  <si>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</si>
  <si>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</si>
  <si>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</si>
  <si>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</si>
  <si>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</si>
  <si>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</si>
  <si>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</si>
  <si>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</si>
  <si>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</si>
  <si>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</si>
  <si>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</si>
  <si>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</si>
  <si>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</si>
  <si>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</si>
  <si>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</si>
  <si>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</si>
  <si>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</si>
  <si>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</si>
  <si>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</si>
  <si>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</si>
  <si>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</si>
  <si>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</si>
  <si>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</si>
  <si>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</si>
  <si>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</si>
  <si>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</si>
  <si>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</si>
  <si>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</si>
  <si>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</si>
  <si>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</si>
  <si>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</si>
  <si>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</si>
  <si>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</si>
  <si>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</si>
  <si>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</si>
  <si>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</si>
  <si>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</si>
  <si>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</si>
  <si>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</si>
  <si>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</si>
  <si>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</si>
  <si>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</si>
  <si>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</si>
  <si>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</si>
  <si>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</si>
  <si>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</si>
  <si>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</si>
  <si>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</si>
  <si>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</si>
  <si>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</si>
  <si>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</si>
  <si>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</si>
  <si>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</si>
  <si>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</si>
  <si>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</si>
  <si>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</si>
  <si>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</si>
  <si>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</si>
  <si>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</si>
  <si>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</si>
  <si>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</si>
  <si>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</si>
  <si>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</si>
  <si>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</si>
  <si>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</si>
  <si>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</si>
  <si>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</si>
  <si>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</si>
  <si>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</si>
  <si>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</si>
  <si>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</si>
  <si>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</si>
  <si>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</si>
  <si>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</si>
  <si>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</si>
  <si>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</si>
  <si>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</si>
  <si>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</si>
  <si>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</si>
  <si>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</si>
  <si>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</si>
  <si>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</si>
  <si>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</si>
  <si>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</si>
  <si>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</si>
  <si>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</si>
  <si>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</si>
  <si>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</si>
  <si>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</si>
  <si>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</si>
  <si>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</si>
  <si>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</si>
  <si>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</si>
  <si>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</si>
  <si>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</si>
  <si>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</si>
  <si>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</si>
  <si>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</si>
  <si>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</si>
  <si>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</si>
  <si>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</si>
  <si>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</si>
  <si>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</si>
  <si>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</si>
  <si>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</si>
  <si>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</si>
  <si>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</si>
  <si>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</si>
  <si>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</si>
  <si>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</si>
  <si>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</si>
  <si>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</si>
  <si>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</si>
  <si>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</si>
  <si>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</si>
  <si>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</si>
  <si>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</si>
  <si>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</si>
  <si>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</si>
  <si>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</si>
  <si>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</si>
  <si>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</si>
  <si>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</si>
  <si>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</si>
  <si>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</si>
  <si>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</si>
  <si>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</si>
  <si>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</si>
  <si>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</si>
  <si>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</si>
  <si>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</si>
  <si>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</si>
  <si>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</si>
  <si>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</si>
  <si>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</si>
  <si>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</si>
  <si>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</si>
  <si>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</si>
  <si>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</si>
  <si>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</si>
  <si>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</si>
  <si>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</si>
  <si>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</si>
  <si>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</si>
  <si>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</si>
  <si>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</si>
  <si>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</si>
  <si>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</si>
  <si>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</si>
  <si>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</si>
  <si>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</si>
  <si>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</si>
  <si>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</si>
  <si>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</si>
  <si>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</si>
  <si>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</si>
  <si>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</si>
  <si>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</si>
  <si>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</si>
  <si>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</si>
  <si>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</si>
  <si>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</si>
  <si>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</si>
  <si>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</si>
  <si>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</si>
  <si>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</si>
  <si>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</si>
  <si>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</si>
  <si>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</si>
  <si>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</si>
  <si>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</si>
  <si>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</si>
  <si>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</si>
  <si>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</si>
  <si>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</si>
  <si>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</si>
  <si>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</si>
  <si>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</si>
  <si>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</si>
  <si>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</si>
  <si>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</si>
  <si>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</si>
  <si>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</si>
  <si>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</si>
  <si>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</si>
  <si>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</si>
  <si>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</si>
  <si>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</si>
  <si>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</si>
  <si>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</si>
  <si>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</si>
  <si>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</si>
  <si>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</si>
  <si>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</si>
  <si>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</si>
  <si>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</si>
  <si>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</si>
  <si>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</si>
  <si>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</si>
  <si>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</si>
  <si>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</si>
  <si>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</si>
  <si>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</si>
  <si>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</si>
  <si>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</si>
  <si>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</si>
  <si>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</si>
  <si>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</si>
  <si>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</si>
  <si>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</si>
  <si>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</si>
  <si>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</si>
  <si>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</si>
  <si>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</si>
  <si>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</si>
  <si>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</si>
  <si>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</si>
  <si>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</si>
  <si>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</si>
  <si>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</si>
  <si>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</si>
  <si>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</si>
  <si>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</si>
  <si>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</si>
  <si>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</si>
  <si>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</si>
  <si>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</si>
  <si>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</si>
  <si>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</si>
  <si>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</si>
  <si>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</si>
  <si>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</si>
  <si>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</si>
  <si>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</si>
  <si>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</si>
  <si>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</si>
  <si>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</si>
  <si>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</si>
  <si>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</si>
  <si>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</si>
  <si>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</si>
  <si>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</si>
  <si>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</si>
  <si>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</si>
  <si>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</si>
  <si>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</si>
  <si>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</si>
  <si>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</si>
  <si>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</si>
  <si>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</si>
  <si>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</si>
  <si>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</si>
  <si>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</si>
  <si>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</si>
  <si>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</si>
  <si>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</si>
  <si>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</si>
  <si>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</si>
  <si>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</si>
  <si>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</si>
  <si>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</si>
  <si>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</si>
  <si>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</si>
  <si>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</si>
  <si>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</si>
  <si>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</si>
  <si>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</si>
  <si>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</si>
  <si>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</si>
  <si>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</si>
  <si>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</si>
  <si>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</si>
  <si>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</si>
  <si>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</si>
  <si>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</si>
  <si>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</si>
  <si>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</si>
  <si>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</si>
  <si>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</si>
  <si>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</si>
  <si>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</si>
  <si>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</si>
  <si>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</si>
  <si>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</si>
  <si>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</si>
  <si>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</si>
  <si>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</si>
  <si>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</si>
  <si>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</si>
  <si>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</si>
  <si>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</si>
  <si>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</si>
  <si>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</si>
  <si>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</si>
  <si>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</si>
  <si>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</si>
  <si>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</si>
  <si>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</si>
  <si>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</si>
  <si>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</si>
  <si>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</si>
  <si>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</si>
  <si>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</si>
  <si>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</si>
  <si>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</si>
  <si>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</si>
  <si>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</si>
  <si>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</si>
  <si>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</si>
  <si>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</si>
  <si>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</si>
  <si>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</si>
  <si>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</si>
  <si>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</si>
  <si>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</si>
  <si>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</si>
  <si>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</si>
  <si>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</si>
  <si>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</si>
  <si>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</si>
  <si>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</si>
  <si>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</si>
  <si>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</si>
  <si>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</si>
  <si>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</si>
  <si>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</si>
  <si>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</si>
  <si>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</si>
  <si>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</si>
  <si>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</si>
  <si>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</si>
  <si>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</si>
  <si>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</si>
  <si>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</si>
  <si>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</si>
  <si>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</si>
  <si>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</si>
  <si>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</si>
  <si>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</si>
  <si>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</si>
  <si>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</si>
  <si>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</si>
  <si>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</si>
  <si>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</si>
  <si>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</si>
  <si>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</si>
  <si>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</si>
  <si>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</si>
  <si>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</si>
  <si>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</si>
  <si>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</si>
  <si>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</si>
  <si>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</si>
  <si>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</si>
  <si>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</si>
  <si>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</si>
  <si>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</si>
  <si>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</si>
  <si>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</si>
  <si>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</si>
  <si>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</si>
  <si>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</si>
  <si>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</si>
  <si>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</si>
  <si>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</si>
  <si>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</si>
  <si>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</si>
  <si>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</si>
  <si>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</si>
  <si>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</si>
  <si>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</si>
  <si>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</si>
  <si>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</si>
  <si>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</si>
  <si>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</si>
  <si>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</si>
  <si>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</si>
  <si>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</si>
  <si>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</si>
  <si>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</si>
  <si>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</si>
  <si>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</si>
  <si>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</si>
  <si>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</si>
  <si>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</si>
  <si>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</si>
  <si>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</si>
  <si>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</si>
  <si>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</si>
  <si>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</si>
  <si>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</si>
  <si>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</si>
  <si>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</si>
  <si>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</si>
  <si>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</si>
  <si>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</si>
  <si>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</si>
  <si>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</si>
  <si>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</si>
  <si>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</si>
  <si>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</si>
  <si>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</si>
  <si>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</si>
  <si>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</si>
  <si>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</si>
  <si>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</si>
  <si>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</si>
  <si>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</si>
  <si>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</si>
  <si>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</si>
  <si>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</si>
  <si>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</si>
  <si>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</si>
  <si>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</si>
  <si>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</si>
  <si>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</si>
  <si>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</si>
  <si>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</si>
  <si>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</si>
  <si>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</si>
  <si>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</si>
  <si>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</si>
  <si>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</si>
  <si>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</si>
  <si>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</si>
  <si>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</si>
  <si>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</si>
  <si>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</si>
  <si>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</si>
  <si>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</si>
  <si>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</si>
  <si>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</si>
  <si>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</si>
  <si>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</si>
  <si>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</si>
  <si>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</si>
  <si>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</si>
  <si>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</si>
  <si>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</si>
  <si>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</si>
  <si>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</si>
  <si>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</si>
  <si>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</si>
  <si>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</si>
  <si>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</si>
  <si>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</si>
  <si>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</si>
  <si>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</si>
  <si>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</si>
  <si>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</si>
  <si>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</si>
  <si>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</si>
  <si>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</si>
  <si>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</si>
  <si>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</si>
  <si>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</si>
  <si>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</si>
  <si>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</si>
  <si>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</si>
  <si>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</si>
  <si>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</si>
  <si>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</si>
  <si>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</si>
  <si>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</si>
  <si>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</si>
  <si>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</si>
  <si>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</si>
  <si>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</si>
  <si>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</si>
  <si>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</si>
  <si>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</si>
  <si>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</si>
  <si>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</si>
  <si>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</si>
  <si>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</si>
  <si>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</si>
  <si>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</si>
  <si>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</si>
  <si>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</si>
  <si>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</si>
  <si>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</si>
  <si>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</si>
  <si>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</si>
  <si>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</si>
  <si>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</si>
  <si>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</si>
  <si>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</si>
  <si>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</si>
  <si>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</si>
  <si>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</si>
  <si>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</si>
  <si>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</si>
  <si>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</si>
  <si>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</si>
  <si>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</si>
  <si>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</si>
  <si>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</si>
  <si>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</si>
  <si>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</si>
  <si>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</si>
  <si>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</si>
  <si>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</si>
  <si>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</si>
  <si>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</si>
  <si>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</si>
  <si>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</si>
  <si>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</si>
  <si>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</si>
  <si>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</si>
  <si>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</si>
  <si>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</si>
  <si>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</si>
  <si>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</si>
  <si>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</si>
  <si>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</si>
  <si>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</si>
  <si>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</si>
  <si>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</si>
  <si>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</si>
  <si>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</si>
  <si>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</si>
  <si>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</si>
  <si>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</si>
  <si>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</si>
  <si>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</si>
  <si>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</si>
  <si>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</si>
  <si>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</si>
  <si>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</si>
  <si>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</si>
  <si>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</si>
  <si>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</si>
  <si>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</si>
  <si>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</si>
  <si>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</si>
  <si>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</si>
  <si>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</si>
  <si>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</si>
  <si>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</si>
  <si>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</si>
  <si>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</si>
  <si>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</si>
  <si>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</si>
  <si>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</si>
  <si>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</si>
  <si>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</si>
  <si>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</si>
  <si>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</si>
  <si>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</si>
  <si>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</si>
  <si>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</si>
  <si>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</si>
  <si>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</si>
  <si>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</si>
  <si>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</si>
  <si>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</si>
  <si>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</si>
  <si>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</si>
  <si>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</si>
  <si>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</si>
  <si>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</si>
  <si>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</si>
  <si>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</si>
  <si>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</si>
  <si>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</si>
  <si>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</si>
  <si>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</si>
  <si>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</si>
  <si>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</si>
  <si>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</si>
  <si>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</si>
  <si>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</si>
  <si>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</si>
  <si>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</si>
  <si>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</si>
  <si>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</si>
  <si>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</si>
  <si>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</si>
  <si>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</si>
  <si>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</si>
  <si>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</si>
  <si>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</si>
  <si>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</si>
  <si>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</si>
  <si>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</si>
  <si>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</si>
  <si>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</si>
  <si>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</si>
  <si>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</si>
  <si>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</si>
  <si>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</si>
  <si>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</si>
  <si>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</si>
  <si>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</si>
  <si>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</si>
  <si>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</si>
  <si>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</si>
  <si>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</si>
  <si>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</si>
  <si>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</si>
  <si>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</si>
  <si>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</si>
  <si>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</si>
  <si>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</si>
  <si>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</si>
  <si>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</si>
  <si>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</si>
  <si>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</si>
  <si>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</si>
  <si>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</si>
  <si>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</si>
  <si>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</si>
  <si>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</si>
  <si>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</si>
  <si>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</si>
  <si>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</si>
  <si>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</si>
  <si>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</si>
  <si>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</si>
  <si>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</si>
  <si>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</si>
  <si>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</si>
  <si>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</si>
  <si>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</si>
  <si>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</si>
  <si>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</si>
  <si>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</si>
  <si>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</si>
  <si>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</si>
  <si>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</si>
  <si>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</si>
  <si>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</si>
  <si>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</si>
  <si>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</si>
  <si>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</si>
  <si>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</si>
  <si>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</si>
  <si>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</si>
  <si>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</si>
  <si>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</si>
  <si>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</si>
  <si>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</si>
  <si>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</si>
  <si>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</si>
  <si>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</si>
  <si>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</si>
  <si>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</si>
  <si>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</si>
  <si>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</si>
  <si>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</si>
  <si>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</si>
  <si>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</si>
  <si>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</si>
  <si>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</si>
  <si>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</si>
  <si>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</si>
  <si>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</si>
  <si>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</si>
  <si>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</si>
  <si>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</si>
  <si>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</si>
  <si>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</si>
  <si>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</si>
  <si>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</si>
  <si>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</si>
  <si>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</si>
  <si>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</si>
  <si>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</si>
  <si>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</si>
  <si>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</si>
  <si>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</si>
  <si>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</si>
  <si>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</si>
  <si>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</si>
  <si>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</si>
  <si>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</si>
  <si>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</si>
  <si>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</si>
  <si>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</si>
  <si>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</si>
  <si>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</si>
  <si>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</si>
  <si>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</si>
  <si>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</si>
  <si>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</si>
  <si>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</si>
  <si>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</si>
  <si>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</si>
  <si>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</si>
  <si>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</si>
  <si>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</si>
  <si>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</si>
  <si>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</si>
  <si>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</si>
  <si>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</si>
  <si>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</si>
  <si>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</si>
  <si>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</si>
  <si>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</si>
  <si>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</si>
  <si>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</si>
  <si>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</si>
  <si>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</si>
  <si>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</si>
  <si>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</si>
  <si>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</si>
  <si>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</si>
  <si>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</si>
  <si>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</si>
  <si>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</si>
  <si>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</si>
  <si>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</si>
  <si>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</si>
  <si>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</si>
  <si>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</si>
  <si>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</si>
  <si>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</si>
  <si>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</si>
  <si>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</si>
  <si>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</si>
  <si>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</si>
  <si>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</si>
  <si>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</si>
  <si>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</si>
  <si>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</si>
  <si>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</si>
  <si>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</si>
  <si>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</si>
  <si>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</si>
  <si>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</si>
  <si>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</si>
  <si>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</si>
  <si>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</si>
  <si>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</si>
  <si>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</si>
  <si>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</si>
  <si>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</si>
  <si>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</si>
  <si>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</si>
  <si>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</si>
  <si>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</si>
  <si>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</si>
  <si>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</si>
  <si>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</si>
  <si>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</si>
  <si>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</si>
  <si>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</si>
  <si>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</si>
  <si>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</si>
  <si>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</si>
  <si>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</si>
  <si>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</si>
  <si>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</si>
  <si>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</si>
  <si>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</si>
  <si>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</si>
  <si>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</si>
  <si>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</si>
  <si>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</si>
  <si>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</si>
  <si>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</si>
  <si>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</si>
  <si>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</si>
  <si>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</si>
  <si>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</si>
  <si>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</si>
  <si>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</si>
  <si>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</si>
  <si>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</si>
  <si>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</si>
  <si>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</si>
  <si>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</si>
  <si>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</si>
  <si>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</si>
  <si>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</si>
  <si>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</si>
  <si>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</si>
  <si>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</si>
  <si>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</si>
  <si>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</si>
  <si>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</si>
  <si>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</si>
  <si>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</si>
  <si>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</si>
  <si>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</si>
  <si>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</si>
  <si>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</si>
  <si>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</si>
  <si>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</si>
  <si>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</si>
  <si>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</si>
  <si>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</si>
  <si>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</si>
  <si>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</si>
  <si>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</si>
  <si>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</si>
  <si>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</si>
  <si>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</si>
  <si>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</si>
  <si>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</si>
  <si>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</si>
  <si>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</si>
  <si>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</si>
  <si>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</si>
  <si>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</si>
  <si>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</si>
  <si>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</si>
  <si>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</si>
  <si>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</si>
  <si>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</si>
  <si>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</si>
  <si>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</si>
  <si>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</si>
  <si>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</si>
  <si>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</si>
  <si>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</si>
  <si>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</si>
  <si>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</si>
  <si>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</si>
  <si>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</si>
  <si>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</si>
  <si>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</si>
  <si>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</si>
  <si>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</si>
  <si>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</si>
  <si>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</si>
  <si>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</si>
  <si>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</si>
  <si>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</si>
  <si>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</si>
  <si>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</si>
  <si>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</si>
  <si>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</si>
  <si>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</si>
  <si>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</si>
  <si>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</si>
  <si>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</si>
  <si>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</si>
  <si>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</si>
  <si>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</si>
  <si>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</si>
  <si>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</si>
  <si>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</si>
  <si>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</si>
  <si>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</si>
  <si>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</si>
  <si>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</si>
  <si>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</si>
  <si>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</si>
  <si>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</si>
  <si>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</si>
  <si>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</si>
  <si>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</si>
  <si>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</si>
  <si>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</si>
  <si>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</si>
  <si>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</si>
  <si>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</si>
  <si>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</si>
  <si>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</si>
  <si>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</si>
  <si>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</si>
  <si>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</si>
  <si>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</si>
  <si>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</si>
  <si>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</si>
  <si>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</si>
  <si>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</si>
  <si>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</si>
  <si>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</si>
  <si>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</si>
  <si>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</si>
  <si>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</si>
  <si>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</si>
  <si>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</si>
  <si>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</si>
  <si>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</si>
  <si>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</si>
  <si>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</si>
  <si>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</si>
  <si>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</si>
  <si>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</si>
  <si>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</si>
  <si>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</si>
  <si>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</si>
  <si>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</si>
  <si>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</si>
  <si>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</si>
  <si>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</si>
  <si>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</si>
  <si>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</si>
  <si>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</si>
  <si>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</si>
  <si>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</si>
  <si>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</si>
  <si>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</si>
  <si>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</si>
  <si>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</si>
  <si>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</si>
  <si>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</si>
  <si>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</si>
  <si>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</si>
  <si>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</si>
  <si>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</si>
  <si>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</si>
  <si>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</si>
  <si>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</si>
  <si>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</si>
  <si>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</si>
  <si>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</si>
  <si>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</si>
  <si>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</si>
  <si>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</si>
  <si>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</si>
  <si>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</si>
  <si>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</si>
  <si>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</si>
  <si>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</si>
  <si>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</si>
  <si>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</si>
  <si>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</si>
  <si>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</si>
  <si>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</si>
  <si>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</si>
  <si>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</si>
  <si>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</si>
  <si>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</si>
  <si>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</si>
  <si>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</si>
  <si>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</si>
  <si>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</si>
  <si>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</si>
  <si>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</si>
  <si>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</si>
  <si>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</si>
  <si>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</si>
  <si>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</si>
  <si>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</si>
  <si>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</si>
  <si>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</si>
  <si>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</si>
  <si>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</si>
  <si>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</si>
  <si>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</si>
  <si>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</si>
  <si>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</si>
  <si>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</si>
  <si>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</si>
  <si>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</si>
  <si>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</si>
  <si>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</si>
  <si>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</si>
  <si>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</si>
  <si>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</si>
  <si>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</si>
  <si>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</si>
  <si>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</si>
  <si>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</si>
  <si>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</si>
  <si>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</si>
  <si>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</si>
  <si>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</si>
  <si>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</si>
  <si>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</si>
  <si>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</si>
  <si>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</si>
  <si>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</si>
  <si>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</si>
  <si>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</si>
  <si>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</si>
  <si>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</si>
  <si>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</si>
  <si>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</si>
  <si>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</si>
  <si>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</si>
  <si>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</si>
  <si>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</si>
  <si>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</si>
  <si>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</si>
  <si>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</si>
  <si>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</si>
  <si>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</si>
  <si>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</si>
  <si>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</si>
  <si>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</si>
  <si>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</si>
  <si>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</si>
  <si>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</si>
  <si>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</si>
  <si>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</si>
  <si>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</si>
  <si>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</si>
  <si>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</si>
  <si>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</si>
  <si>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</si>
  <si>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</si>
  <si>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</si>
  <si>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</si>
  <si>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</si>
  <si>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</si>
  <si>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</si>
  <si>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</si>
  <si>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</si>
  <si>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</si>
  <si>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</si>
  <si>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</si>
  <si>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</si>
  <si>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</si>
  <si>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</si>
  <si>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</si>
  <si>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</si>
  <si>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</si>
  <si>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</si>
  <si>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</si>
  <si>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</si>
  <si>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</si>
  <si>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</si>
  <si>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</si>
  <si>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</si>
  <si>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</si>
  <si>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</si>
  <si>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</si>
  <si>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</si>
  <si>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</si>
  <si>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</si>
  <si>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</si>
  <si>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</si>
  <si>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</si>
  <si>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</si>
  <si>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</si>
  <si>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</si>
  <si>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</si>
  <si>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</si>
  <si>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</si>
  <si>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</si>
  <si>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</si>
  <si>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</si>
  <si>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</si>
  <si>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</si>
  <si>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</si>
  <si>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</si>
  <si>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</si>
  <si>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</si>
  <si>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</si>
  <si>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</si>
  <si>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</si>
  <si>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</si>
  <si>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</si>
  <si>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</si>
  <si>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</si>
  <si>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</si>
  <si>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</si>
  <si>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</si>
  <si>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</si>
  <si>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</si>
  <si>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</si>
  <si>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</si>
  <si>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</si>
  <si>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</si>
  <si>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</si>
  <si>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</si>
  <si>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</si>
  <si>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</si>
  <si>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</si>
  <si>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</si>
  <si>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</si>
  <si>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</si>
  <si>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</si>
  <si>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</si>
  <si>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</si>
  <si>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</si>
  <si>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</si>
  <si>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</si>
  <si>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</si>
  <si>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</si>
  <si>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</si>
  <si>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</si>
  <si>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</si>
  <si>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</si>
  <si>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</si>
  <si>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</si>
  <si>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</si>
  <si>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</si>
  <si>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</si>
  <si>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</si>
  <si>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</si>
  <si>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</si>
  <si>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</si>
  <si>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</si>
  <si>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</si>
  <si>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</si>
  <si>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</si>
  <si>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</si>
  <si>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</si>
  <si>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</si>
  <si>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</si>
  <si>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</si>
  <si>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</si>
  <si>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</si>
  <si>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</si>
  <si>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</si>
  <si>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</si>
  <si>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</si>
  <si>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</si>
  <si>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</si>
  <si>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</si>
  <si>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</si>
  <si>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</si>
  <si>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</si>
  <si>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</si>
  <si>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</si>
  <si>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</si>
  <si>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</si>
  <si>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</si>
  <si>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</si>
  <si>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</si>
  <si>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</si>
  <si>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</si>
  <si>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</si>
  <si>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</si>
  <si>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</si>
  <si>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</si>
  <si>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</si>
  <si>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</si>
  <si>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</si>
  <si>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</si>
  <si>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</si>
  <si>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</si>
  <si>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</si>
  <si>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</si>
  <si>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</si>
  <si>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</si>
  <si>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</si>
  <si>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</si>
  <si>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</si>
  <si>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</si>
  <si>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</si>
  <si>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</si>
  <si>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</si>
  <si>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</si>
  <si>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</si>
  <si>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</si>
  <si>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</si>
  <si>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</si>
  <si>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</si>
  <si>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</si>
  <si>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</si>
  <si>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</si>
  <si>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</si>
  <si>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</si>
  <si>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</si>
  <si>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</si>
  <si>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</si>
  <si>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</si>
  <si>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</si>
  <si>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</si>
  <si>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</si>
  <si>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</si>
  <si>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</si>
  <si>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</si>
  <si>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</si>
  <si>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</si>
  <si>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</si>
  <si>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</si>
  <si>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</si>
  <si>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</si>
  <si>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</si>
  <si>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</si>
  <si>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</si>
  <si>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</si>
  <si>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</si>
  <si>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</si>
  <si>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</si>
  <si>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</si>
  <si>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</si>
  <si>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</si>
  <si>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</si>
  <si>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</si>
  <si>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</si>
  <si>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</si>
  <si>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</si>
  <si>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</si>
  <si>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</si>
  <si>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</si>
  <si>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</si>
  <si>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</si>
  <si>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</si>
  <si>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</si>
  <si>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</si>
  <si>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</si>
  <si>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</si>
  <si>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</si>
  <si>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</si>
  <si>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</si>
  <si>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</si>
  <si>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</si>
  <si>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</si>
  <si>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</si>
  <si>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</si>
  <si>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</si>
  <si>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</si>
  <si>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</si>
  <si>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</si>
  <si>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</si>
  <si>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</si>
  <si>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</si>
  <si>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</si>
  <si>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</si>
  <si>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</si>
  <si>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</si>
  <si>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</si>
  <si>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</si>
  <si>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</si>
  <si>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</si>
  <si>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</si>
  <si>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</si>
  <si>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</si>
  <si>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</si>
  <si>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</si>
  <si>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</si>
  <si>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</si>
  <si>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</si>
  <si>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</si>
  <si>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</si>
  <si>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</si>
  <si>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</si>
  <si>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</si>
  <si>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</si>
  <si>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</si>
  <si>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</si>
  <si>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</si>
  <si>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</si>
  <si>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</si>
  <si>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</si>
  <si>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</si>
  <si>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</si>
  <si>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</si>
  <si>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</si>
  <si>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</si>
  <si>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</si>
  <si>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</si>
  <si>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</si>
  <si>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</si>
  <si>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</si>
  <si>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</si>
  <si>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</si>
  <si>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</si>
  <si>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</si>
  <si>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</si>
  <si>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</si>
  <si>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</si>
  <si>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</si>
  <si>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</si>
  <si>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</si>
  <si>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</si>
  <si>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</si>
  <si>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</si>
  <si>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</si>
  <si>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</si>
  <si>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</si>
  <si>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</si>
  <si>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</si>
  <si>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</si>
  <si>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</si>
  <si>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</si>
  <si>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</si>
  <si>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</si>
  <si>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</si>
  <si>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</si>
  <si>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</si>
  <si>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</si>
  <si>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</si>
  <si>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</si>
  <si>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</si>
  <si>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</si>
  <si>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</si>
  <si>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</si>
  <si>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</si>
  <si>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</si>
  <si>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</si>
  <si>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</si>
  <si>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</si>
  <si>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</si>
  <si>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</si>
  <si>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</si>
  <si>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</si>
  <si>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</si>
  <si>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</si>
  <si>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</si>
  <si>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</si>
  <si>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</si>
  <si>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</si>
  <si>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</si>
  <si>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</si>
  <si>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</si>
  <si>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</si>
  <si>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</si>
  <si>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</si>
  <si>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</si>
  <si>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</si>
  <si>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</si>
  <si>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</si>
  <si>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</si>
  <si>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</si>
  <si>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</si>
  <si>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</si>
  <si>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</si>
  <si>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</si>
  <si>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</si>
  <si>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</si>
  <si>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</si>
  <si>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</si>
  <si>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</si>
  <si>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</si>
  <si>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</si>
  <si>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</si>
  <si>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</si>
  <si>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</si>
  <si>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</si>
  <si>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</si>
  <si>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</si>
  <si>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</si>
  <si>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</si>
  <si>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</si>
  <si>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</si>
  <si>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</si>
  <si>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</si>
  <si>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</si>
  <si>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</si>
  <si>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</si>
  <si>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</si>
  <si>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</si>
  <si>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</si>
  <si>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</si>
  <si>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</si>
  <si>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</si>
  <si>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</si>
  <si>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</si>
  <si>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</si>
  <si>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</si>
  <si>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</si>
  <si>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</si>
  <si>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</si>
  <si>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</si>
  <si>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</si>
  <si>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</si>
  <si>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</si>
  <si>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</si>
  <si>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</si>
  <si>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</si>
  <si>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</si>
  <si>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</si>
  <si>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</si>
  <si>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</si>
  <si>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</si>
  <si>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</si>
  <si>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</si>
  <si>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</si>
  <si>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</si>
  <si>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</si>
  <si>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</si>
  <si>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</si>
  <si>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</si>
  <si>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</si>
  <si>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</si>
  <si>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</si>
  <si>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</si>
  <si>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</si>
  <si>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</si>
  <si>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</si>
  <si>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</si>
  <si>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</si>
  <si>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</si>
  <si>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</si>
  <si>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</si>
  <si>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</si>
  <si>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</si>
  <si>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</si>
  <si>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</si>
  <si>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</si>
  <si>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</si>
  <si>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</si>
  <si>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</si>
  <si>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</si>
  <si>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</si>
  <si>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</si>
  <si>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</si>
  <si>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</si>
  <si>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</si>
  <si>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</si>
  <si>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</si>
  <si>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</si>
  <si>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</si>
  <si>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</si>
  <si>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</si>
  <si>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</si>
  <si>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</si>
  <si>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</si>
  <si>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</si>
  <si>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</si>
  <si>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</si>
  <si>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</si>
  <si>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</si>
  <si>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</si>
  <si>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</si>
  <si>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</si>
  <si>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</si>
  <si>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</si>
  <si>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</si>
  <si>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</si>
  <si>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</si>
  <si>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</si>
  <si>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</si>
  <si>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</si>
  <si>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</si>
  <si>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</si>
  <si>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</si>
  <si>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</si>
  <si>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</si>
  <si>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</si>
  <si>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</si>
  <si>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</si>
  <si>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</si>
  <si>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</si>
  <si>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</si>
  <si>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</si>
  <si>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</si>
  <si>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</si>
  <si>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</si>
  <si>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</si>
  <si>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</si>
  <si>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</si>
  <si>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</si>
  <si>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</si>
  <si>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</si>
  <si>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</si>
  <si>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</si>
  <si>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</si>
  <si>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</si>
  <si>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</si>
  <si>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</si>
  <si>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</si>
  <si>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</si>
  <si>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</si>
  <si>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</si>
  <si>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</si>
  <si>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</si>
  <si>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</si>
  <si>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</si>
  <si>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</si>
  <si>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</si>
  <si>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</si>
  <si>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</si>
  <si>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</si>
  <si>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</si>
  <si>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</si>
  <si>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</si>
  <si>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</si>
  <si>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</si>
  <si>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</si>
  <si>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</si>
  <si>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</si>
  <si>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</si>
  <si>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</si>
  <si>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</si>
  <si>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</si>
  <si>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</si>
  <si>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</si>
  <si>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</si>
  <si>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</si>
  <si>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</si>
  <si>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</si>
  <si>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</si>
  <si>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</si>
  <si>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</si>
  <si>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</si>
  <si>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</si>
  <si>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</si>
  <si>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</si>
  <si>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</si>
  <si>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</si>
  <si>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</si>
  <si>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</si>
  <si>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</si>
  <si>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</si>
  <si>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</si>
  <si>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</si>
  <si>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</si>
  <si>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</si>
  <si>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</si>
  <si>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</si>
  <si>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</si>
  <si>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</si>
  <si>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</si>
  <si>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</si>
  <si>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</si>
  <si>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</si>
  <si>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</si>
  <si>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</si>
  <si>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</si>
  <si>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</si>
  <si>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</si>
  <si>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</si>
  <si>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</si>
  <si>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</si>
  <si>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</si>
  <si>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</si>
  <si>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</si>
  <si>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</si>
  <si>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</si>
  <si>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</si>
  <si>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</si>
  <si>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</si>
  <si>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</si>
  <si>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</si>
  <si>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</si>
  <si>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</si>
  <si>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</si>
  <si>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</si>
  <si>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</si>
  <si>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</si>
  <si>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</si>
  <si>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</si>
  <si>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</si>
  <si>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</si>
  <si>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</si>
  <si>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</si>
  <si>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</si>
  <si>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</si>
  <si>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</si>
  <si>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</si>
  <si>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</si>
  <si>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</si>
  <si>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</si>
  <si>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</si>
  <si>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</si>
  <si>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</si>
  <si>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</si>
  <si>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</si>
  <si>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</si>
  <si>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</si>
  <si>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</si>
  <si>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</si>
  <si>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</si>
  <si>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</si>
  <si>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</si>
  <si>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</si>
  <si>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</si>
  <si>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</si>
  <si>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</si>
  <si>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</si>
  <si>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</si>
  <si>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</si>
  <si>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</si>
  <si>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</si>
  <si>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</si>
  <si>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</si>
  <si>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</si>
  <si>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</si>
  <si>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</si>
  <si>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</si>
  <si>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</si>
  <si>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</si>
  <si>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</si>
  <si>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</si>
  <si>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</si>
  <si>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</si>
  <si>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</si>
  <si>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</si>
  <si>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</si>
  <si>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</si>
  <si>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</si>
  <si>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</si>
  <si>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</si>
  <si>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</si>
  <si>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</si>
  <si>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</si>
  <si>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</si>
  <si>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</si>
  <si>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</si>
  <si>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</si>
  <si>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</si>
  <si>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</si>
  <si>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</si>
  <si>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</si>
  <si>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</si>
  <si>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</si>
  <si>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</si>
  <si>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</si>
  <si>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</si>
  <si>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</si>
  <si>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</si>
  <si>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</si>
  <si>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</si>
  <si>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</si>
  <si>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</si>
  <si>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</si>
  <si>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</si>
  <si>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</si>
  <si>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</si>
  <si>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</si>
  <si>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</si>
  <si>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</si>
  <si>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</si>
  <si>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</si>
  <si>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</si>
  <si>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</si>
  <si>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</si>
  <si>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</si>
  <si>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</si>
  <si>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</si>
  <si>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</si>
  <si>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</si>
  <si>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</si>
  <si>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</si>
  <si>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</si>
  <si>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</si>
  <si>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</si>
  <si>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</si>
  <si>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</si>
  <si>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</si>
  <si>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</si>
  <si>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</si>
  <si>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</si>
  <si>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</si>
  <si>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</si>
  <si>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</si>
  <si>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</si>
  <si>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</si>
  <si>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</si>
  <si>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</si>
  <si>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</si>
  <si>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</si>
  <si>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</si>
  <si>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</si>
  <si>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</si>
  <si>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</si>
  <si>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</si>
  <si>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</si>
  <si>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</si>
  <si>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</si>
  <si>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</si>
  <si>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</si>
  <si>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</si>
  <si>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</si>
  <si>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</si>
  <si>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</si>
  <si>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</si>
  <si>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</si>
  <si>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</si>
  <si>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</si>
  <si>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</si>
  <si>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</si>
  <si>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</si>
  <si>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</si>
  <si>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</si>
  <si>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</si>
  <si>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</si>
  <si>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</si>
  <si>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</si>
  <si>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</si>
  <si>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</si>
  <si>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</si>
  <si>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</si>
  <si>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</si>
  <si>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</si>
  <si>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</si>
  <si>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</si>
  <si>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</si>
  <si>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</si>
  <si>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</si>
  <si>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</si>
  <si>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</si>
  <si>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</si>
  <si>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</si>
  <si>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</si>
  <si>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</si>
  <si>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</si>
  <si>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</si>
  <si>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</si>
  <si>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</si>
  <si>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</si>
  <si>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</si>
  <si>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</si>
  <si>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</si>
  <si>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</si>
  <si>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</si>
  <si>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</si>
  <si>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</si>
  <si>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</si>
  <si>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</si>
  <si>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</si>
  <si>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</si>
  <si>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</si>
  <si>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</si>
  <si>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</si>
  <si>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</si>
  <si>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</si>
  <si>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</si>
  <si>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</si>
  <si>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</si>
  <si>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</si>
  <si>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</si>
  <si>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</si>
  <si>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</si>
  <si>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</si>
  <si>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</si>
  <si>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</si>
  <si>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</si>
  <si>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</si>
  <si>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</si>
  <si>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</si>
  <si>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</si>
  <si>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</si>
  <si>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</si>
  <si>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</si>
  <si>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</si>
  <si>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</si>
  <si>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</si>
  <si>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</si>
  <si>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</si>
  <si>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</si>
  <si>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</si>
  <si>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</si>
  <si>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</si>
  <si>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</si>
  <si>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</si>
  <si>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</si>
  <si>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</si>
  <si>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</si>
  <si>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</si>
  <si>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</si>
  <si>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</si>
  <si>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</si>
  <si>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</si>
  <si>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</si>
  <si>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</si>
  <si>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</si>
  <si>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</si>
  <si>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</si>
  <si>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</si>
  <si>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</si>
  <si>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</si>
  <si>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</si>
  <si>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</si>
  <si>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</si>
  <si>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</si>
  <si>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</si>
  <si>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</si>
  <si>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</si>
  <si>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</si>
  <si>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</si>
  <si>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</si>
  <si>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</si>
  <si>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</si>
  <si>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</si>
  <si>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</si>
  <si>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</si>
  <si>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</si>
  <si>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</si>
  <si>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</si>
  <si>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</si>
  <si>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</si>
  <si>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</si>
  <si>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</si>
  <si>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</si>
  <si>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</si>
  <si>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</si>
  <si>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</si>
  <si>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</si>
  <si>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</si>
  <si>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</si>
  <si>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</si>
  <si>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</si>
  <si>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</si>
  <si>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</si>
  <si>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</si>
  <si>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</si>
  <si>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</si>
  <si>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</si>
  <si>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</si>
  <si>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</si>
  <si>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</si>
  <si>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</si>
  <si>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</si>
  <si>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</si>
  <si>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</si>
  <si>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</si>
  <si>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</si>
  <si>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</si>
  <si>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</si>
  <si>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</si>
  <si>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</si>
  <si>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</si>
  <si>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</si>
  <si>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</si>
  <si>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</si>
  <si>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</si>
  <si>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</si>
  <si>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</si>
  <si>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</si>
  <si>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</si>
  <si>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</si>
  <si>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</si>
  <si>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</si>
  <si>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</si>
  <si>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</si>
  <si>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</si>
  <si>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</si>
  <si>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</si>
  <si>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</si>
  <si>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</si>
  <si>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</si>
  <si>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</si>
  <si>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</si>
  <si>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</si>
  <si>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</si>
  <si>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</si>
  <si>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</si>
  <si>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</si>
  <si>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</si>
  <si>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</si>
  <si>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</si>
  <si>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</si>
  <si>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</si>
  <si>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</si>
  <si>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</si>
  <si>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</si>
  <si>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</si>
  <si>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</si>
  <si>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</si>
  <si>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</si>
  <si>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</si>
  <si>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</si>
  <si>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</si>
  <si>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</si>
  <si>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</si>
  <si>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</si>
  <si>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</si>
  <si>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</si>
  <si>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</si>
  <si>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</si>
  <si>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</si>
  <si>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</si>
  <si>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</si>
  <si>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</si>
  <si>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</si>
  <si>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</si>
  <si>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</si>
  <si>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</si>
  <si>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</si>
  <si>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</si>
  <si>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</si>
  <si>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</si>
  <si>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</si>
  <si>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</si>
  <si>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</si>
  <si>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</si>
  <si>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</si>
  <si>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</si>
  <si>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</si>
  <si>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</si>
  <si>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</si>
  <si>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</si>
  <si>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</si>
  <si>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</si>
  <si>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</si>
  <si>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</si>
  <si>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</si>
  <si>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</si>
  <si>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</si>
  <si>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</si>
  <si>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</si>
  <si>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</si>
  <si>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</si>
  <si>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</si>
  <si>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</si>
  <si>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</si>
  <si>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</si>
  <si>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</si>
  <si>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</si>
  <si>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</si>
  <si>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</si>
  <si>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</si>
  <si>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</si>
  <si>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</si>
  <si>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</si>
  <si>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</si>
  <si>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</si>
  <si>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</si>
  <si>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</si>
  <si>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</si>
  <si>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</si>
  <si>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</si>
  <si>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</si>
  <si>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</si>
  <si>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</si>
  <si>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</si>
  <si>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</si>
  <si>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</si>
  <si>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</si>
  <si>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</si>
  <si>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</si>
  <si>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</si>
  <si>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</si>
  <si>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</si>
  <si>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</si>
  <si>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</si>
  <si>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</si>
  <si>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</si>
  <si>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</si>
  <si>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</si>
  <si>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</si>
  <si>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</si>
  <si>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</si>
  <si>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</si>
  <si>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</si>
  <si>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</si>
  <si>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</si>
  <si>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</si>
  <si>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</si>
  <si>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</si>
  <si>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</si>
  <si>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</si>
  <si>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</si>
  <si>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</si>
  <si>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</si>
  <si>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</si>
  <si>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</si>
  <si>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</si>
  <si>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</si>
  <si>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</si>
  <si>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</si>
  <si>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</si>
  <si>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</si>
  <si>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</si>
  <si>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</si>
  <si>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</si>
  <si>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</si>
  <si>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</si>
  <si>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</si>
  <si>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</si>
  <si>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</si>
  <si>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</si>
  <si>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</si>
  <si>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</si>
  <si>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</si>
  <si>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</si>
  <si>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</si>
  <si>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</si>
  <si>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</si>
  <si>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</si>
  <si>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</si>
  <si>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</si>
  <si>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</si>
  <si>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</si>
  <si>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</si>
  <si>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</si>
  <si>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</si>
  <si>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</si>
  <si>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</si>
  <si>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</si>
  <si>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</si>
  <si>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</si>
  <si>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</si>
  <si>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</si>
  <si>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</si>
  <si>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</si>
  <si>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</si>
  <si>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</si>
  <si>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</si>
  <si>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</si>
  <si>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</si>
  <si>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</si>
  <si>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</si>
  <si>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</si>
  <si>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</si>
  <si>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</si>
  <si>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</si>
  <si>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</si>
  <si>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</si>
  <si>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</si>
  <si>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</si>
  <si>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</si>
  <si>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</si>
  <si>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</si>
  <si>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</si>
  <si>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</si>
  <si>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</si>
  <si>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</si>
  <si>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</si>
  <si>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</si>
  <si>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</si>
  <si>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</si>
  <si>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</si>
  <si>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</si>
  <si>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</si>
  <si>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</si>
  <si>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</si>
  <si>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</si>
  <si>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</si>
  <si>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</si>
  <si>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</si>
  <si>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</si>
  <si>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</si>
  <si>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</si>
  <si>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</si>
  <si>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</si>
  <si>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</si>
  <si>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</si>
  <si>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</si>
  <si>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</si>
  <si>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</si>
  <si>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</si>
  <si>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</si>
  <si>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</si>
  <si>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</si>
  <si>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</si>
  <si>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</si>
  <si>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</si>
  <si>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</si>
  <si>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</si>
  <si>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</si>
  <si>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</si>
  <si>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</si>
  <si>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</si>
  <si>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</si>
  <si>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</si>
  <si>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</si>
  <si>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</si>
  <si>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</si>
  <si>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</si>
  <si>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</si>
  <si>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</si>
  <si>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</si>
  <si>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</si>
  <si>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</si>
  <si>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</si>
  <si>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</si>
  <si>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</si>
  <si>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</si>
  <si>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</si>
  <si>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</si>
  <si>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</si>
  <si>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</si>
  <si>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</si>
  <si>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</si>
  <si>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</si>
  <si>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</si>
  <si>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</si>
  <si>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</si>
  <si>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</si>
  <si>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</si>
  <si>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</si>
  <si>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</si>
  <si>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</si>
  <si>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</si>
  <si>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</si>
  <si>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</si>
  <si>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</si>
  <si>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</si>
  <si>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</si>
  <si>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</si>
  <si>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</si>
  <si>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</si>
  <si>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</si>
  <si>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</si>
  <si>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</si>
  <si>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</si>
  <si>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</si>
  <si>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</si>
  <si>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</si>
  <si>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</si>
  <si>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</si>
  <si>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</si>
  <si>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</si>
  <si>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</si>
  <si>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</si>
  <si>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</si>
  <si>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</si>
  <si>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</si>
  <si>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</si>
  <si>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</si>
  <si>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</si>
  <si>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</si>
  <si>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</si>
  <si>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</si>
  <si>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</si>
  <si>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</si>
  <si>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</si>
  <si>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</si>
  <si>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</si>
  <si>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</si>
  <si>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</si>
  <si>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</si>
  <si>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</si>
  <si>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</si>
  <si>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</si>
  <si>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</si>
  <si>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</si>
  <si>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</si>
  <si>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</si>
  <si>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</si>
  <si>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</si>
  <si>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</si>
  <si>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</si>
  <si>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</si>
  <si>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</si>
  <si>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</si>
  <si>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</si>
  <si>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</si>
  <si>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</si>
  <si>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</si>
  <si>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</si>
  <si>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</si>
  <si>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</si>
  <si>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</si>
  <si>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</si>
  <si>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</si>
  <si>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</si>
  <si>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</si>
  <si>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</si>
  <si>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</si>
  <si>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</si>
  <si>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</si>
  <si>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</si>
  <si>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</si>
  <si>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</si>
  <si>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</si>
  <si>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</si>
  <si>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</si>
  <si>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</si>
  <si>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</si>
  <si>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</si>
  <si>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</si>
  <si>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</si>
  <si>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</si>
  <si>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</si>
  <si>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</si>
  <si>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</si>
  <si>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</si>
  <si>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</si>
  <si>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</si>
  <si>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</si>
  <si>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</si>
  <si>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</si>
  <si>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</si>
  <si>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</si>
  <si>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</si>
  <si>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</si>
  <si>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</si>
  <si>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</si>
  <si>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</si>
  <si>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</si>
  <si>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</si>
  <si>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</si>
  <si>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</si>
  <si>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</si>
  <si>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</si>
  <si>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</si>
  <si>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</si>
  <si>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</si>
  <si>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</si>
  <si>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</si>
  <si>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</si>
  <si>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</si>
  <si>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</si>
  <si>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</si>
  <si>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</si>
  <si>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</si>
  <si>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</si>
  <si>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</si>
  <si>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</si>
  <si>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</si>
  <si>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</si>
  <si>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</si>
  <si>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</si>
  <si>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</si>
  <si>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</si>
  <si>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</si>
  <si>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</si>
  <si>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</si>
  <si>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</si>
  <si>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</si>
  <si>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</si>
  <si>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</si>
  <si>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</si>
  <si>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</si>
  <si>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</si>
  <si>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</si>
  <si>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</si>
  <si>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</si>
  <si>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</si>
  <si>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</si>
  <si>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</si>
  <si>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</si>
  <si>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</si>
  <si>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</si>
  <si>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</si>
  <si>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</si>
  <si>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</si>
  <si>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</si>
  <si>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</si>
  <si>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</si>
  <si>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</si>
  <si>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</si>
  <si>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</si>
  <si>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</si>
  <si>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</si>
  <si>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</si>
  <si>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</si>
  <si>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</si>
  <si>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</si>
  <si>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</si>
  <si>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</si>
  <si>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</si>
  <si>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</si>
  <si>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</si>
  <si>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</si>
  <si>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</si>
  <si>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</si>
  <si>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</si>
  <si>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</si>
  <si>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</si>
  <si>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</si>
  <si>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</si>
  <si>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</si>
  <si>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</si>
  <si>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</si>
  <si>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</si>
  <si>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</si>
  <si>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</si>
  <si>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</si>
  <si>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</si>
  <si>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</si>
  <si>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</si>
  <si>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</si>
  <si>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</si>
  <si>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</si>
  <si>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</si>
  <si>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</si>
  <si>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</si>
  <si>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</si>
  <si>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</si>
  <si>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</si>
  <si>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</si>
  <si>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</si>
  <si>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</si>
  <si>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</si>
  <si>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</si>
  <si>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</si>
  <si>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</si>
  <si>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</si>
  <si>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</si>
  <si>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</si>
  <si>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</si>
  <si>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</si>
  <si>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</si>
  <si>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</si>
  <si>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</si>
  <si>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</si>
  <si>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</si>
  <si>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</si>
  <si>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</si>
  <si>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</si>
  <si>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</si>
  <si>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</si>
  <si>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</si>
  <si>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</si>
  <si>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</si>
  <si>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</si>
  <si>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</si>
  <si>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</si>
  <si>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</si>
  <si>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</si>
  <si>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</si>
  <si>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</si>
  <si>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</si>
  <si>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</si>
  <si>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</si>
  <si>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</si>
  <si>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</si>
  <si>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</si>
  <si>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</si>
  <si>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</si>
  <si>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</si>
  <si>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</si>
  <si>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</si>
  <si>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</si>
  <si>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</si>
  <si>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</si>
  <si>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</si>
  <si>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</si>
  <si>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</si>
  <si>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</si>
  <si>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</si>
  <si>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</si>
  <si>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</si>
  <si>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</si>
  <si>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</si>
  <si>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</si>
  <si>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</si>
  <si>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</si>
  <si>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</si>
  <si>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</si>
  <si>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</si>
  <si>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</si>
  <si>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</si>
  <si>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</si>
  <si>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</si>
  <si>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</si>
  <si>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</si>
  <si>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</si>
  <si>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</si>
  <si>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</si>
  <si>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</si>
  <si>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</si>
  <si>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</si>
  <si>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</si>
  <si>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</si>
  <si>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</si>
  <si>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</si>
  <si>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</si>
  <si>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</si>
  <si>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</si>
  <si>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</si>
  <si>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</si>
  <si>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</si>
  <si>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</si>
  <si>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</si>
  <si>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</si>
  <si>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</si>
  <si>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</si>
  <si>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</si>
  <si>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</si>
  <si>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</si>
  <si>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</si>
  <si>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</si>
  <si>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</si>
  <si>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</si>
  <si>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</si>
  <si>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</si>
  <si>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</si>
  <si>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</si>
  <si>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</si>
  <si>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</si>
  <si>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</si>
  <si>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</si>
  <si>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</si>
  <si>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</si>
  <si>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</si>
  <si>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</si>
  <si>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</si>
  <si>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</si>
  <si>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</si>
  <si>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</si>
  <si>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</si>
  <si>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</si>
  <si>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</si>
  <si>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</si>
  <si>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</si>
  <si>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</si>
  <si>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</si>
  <si>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</si>
  <si>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</si>
  <si>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</si>
  <si>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</si>
  <si>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</si>
  <si>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</si>
  <si>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</si>
  <si>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</si>
  <si>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</si>
  <si>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</si>
  <si>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</si>
  <si>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</si>
  <si>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</si>
  <si>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</si>
  <si>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</si>
  <si>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</si>
  <si>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</si>
  <si>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</si>
  <si>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</si>
  <si>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</si>
  <si>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</si>
  <si>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</si>
  <si>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</si>
  <si>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</si>
  <si>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</si>
  <si>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</si>
  <si>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</si>
  <si>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</si>
  <si>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</si>
  <si>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</si>
  <si>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</si>
  <si>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</si>
  <si>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</si>
  <si>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</si>
  <si>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</si>
  <si>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</si>
  <si>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</si>
  <si>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</si>
  <si>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</si>
  <si>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</si>
  <si>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</si>
  <si>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</si>
  <si>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</si>
  <si>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</si>
  <si>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</si>
  <si>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</si>
  <si>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</si>
  <si>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</si>
  <si>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</si>
  <si>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</si>
  <si>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</si>
  <si>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</si>
  <si>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</si>
  <si>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</si>
  <si>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</si>
  <si>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</si>
  <si>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</si>
  <si>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</si>
  <si>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</si>
  <si>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</si>
  <si>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</si>
  <si>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</si>
  <si>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</si>
  <si>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</si>
  <si>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</si>
  <si>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</si>
  <si>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</si>
  <si>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</si>
  <si>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</si>
  <si>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</si>
  <si>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</si>
  <si>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</si>
  <si>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</si>
  <si>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</si>
  <si>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</si>
  <si>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</si>
  <si>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</si>
  <si>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</si>
  <si>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</si>
  <si>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</si>
  <si>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</si>
  <si>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</si>
  <si>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</si>
  <si>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</si>
  <si>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</si>
  <si>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</si>
  <si>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</si>
  <si>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</si>
  <si>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</si>
  <si>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</si>
  <si>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</si>
  <si>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</si>
  <si>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</si>
  <si>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</si>
  <si>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</si>
  <si>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</si>
  <si>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</si>
  <si>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</si>
  <si>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</si>
  <si>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</si>
  <si>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</si>
  <si>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</si>
  <si>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</si>
  <si>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</si>
  <si>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</si>
  <si>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</si>
  <si>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</si>
  <si>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</si>
  <si>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</si>
  <si>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</si>
  <si>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</si>
  <si>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</si>
  <si>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</si>
  <si>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</si>
  <si>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</si>
  <si>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</si>
  <si>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</si>
  <si>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</si>
  <si>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</si>
  <si>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</si>
  <si>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</si>
  <si>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</si>
  <si>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</si>
  <si>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</si>
  <si>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</si>
  <si>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</si>
  <si>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</si>
  <si>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</si>
  <si>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</si>
  <si>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</si>
  <si>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</si>
  <si>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</si>
  <si>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</si>
  <si>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</si>
  <si>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</si>
  <si>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</si>
  <si>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</si>
  <si>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</si>
  <si>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</si>
  <si>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</si>
  <si>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</si>
  <si>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</si>
  <si>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</si>
  <si>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</si>
  <si>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</si>
  <si>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</si>
  <si>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</si>
  <si>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</si>
  <si>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</si>
  <si>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</si>
  <si>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</si>
  <si>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</si>
  <si>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</si>
  <si>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</si>
  <si>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</si>
  <si>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</si>
  <si>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</si>
  <si>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</si>
  <si>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</si>
  <si>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</si>
  <si>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</si>
  <si>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</si>
  <si>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</si>
  <si>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</si>
  <si>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</si>
  <si>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</si>
  <si>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</si>
  <si>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</si>
  <si>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</si>
  <si>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</si>
  <si>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</si>
  <si>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</si>
  <si>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</si>
  <si>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</si>
  <si>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</si>
  <si>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</si>
  <si>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</si>
  <si>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</si>
  <si>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</si>
  <si>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</si>
  <si>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</si>
  <si>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</si>
  <si>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</si>
  <si>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</si>
  <si>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</si>
  <si>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</si>
  <si>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</si>
  <si>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</si>
  <si>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</si>
  <si>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</si>
  <si>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</si>
  <si>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</si>
  <si>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</si>
  <si>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</si>
  <si>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</si>
  <si>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</si>
  <si>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</si>
  <si>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</si>
  <si>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</si>
  <si>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</si>
  <si>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</si>
  <si>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</si>
  <si>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</si>
  <si>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</si>
  <si>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</si>
  <si>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</si>
  <si>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</si>
  <si>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</si>
  <si>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</si>
  <si>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</si>
  <si>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</si>
  <si>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</si>
  <si>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</si>
  <si>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</si>
  <si>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</si>
  <si>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</si>
  <si>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</si>
  <si>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</si>
  <si>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</si>
  <si>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</si>
  <si>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</si>
  <si>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</si>
  <si>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</si>
  <si>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</si>
  <si>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</si>
  <si>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</si>
  <si>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</si>
  <si>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</si>
  <si>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</si>
  <si>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</si>
  <si>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</si>
  <si>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</si>
  <si>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</si>
  <si>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</si>
  <si>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</si>
  <si>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</si>
  <si>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</si>
  <si>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</si>
  <si>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</si>
  <si>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</si>
  <si>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</si>
  <si>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</si>
  <si>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</si>
  <si>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</si>
  <si>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</si>
  <si>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</si>
  <si>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</si>
  <si>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</si>
  <si>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</si>
  <si>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</si>
  <si>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</si>
  <si>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</si>
  <si>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</si>
  <si>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</si>
  <si>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</si>
  <si>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</si>
  <si>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</si>
  <si>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</si>
  <si>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</si>
  <si>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</si>
  <si>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</si>
  <si>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</si>
  <si>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</si>
  <si>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</si>
  <si>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</si>
  <si>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</si>
  <si>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</si>
  <si>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</si>
  <si>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</si>
  <si>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</si>
  <si>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</si>
  <si>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</si>
  <si>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</si>
  <si>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</si>
  <si>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</si>
  <si>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</si>
  <si>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</si>
  <si>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</si>
  <si>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</si>
  <si>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</si>
  <si>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</si>
  <si>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</si>
  <si>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</si>
  <si>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</si>
  <si>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</si>
  <si>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</si>
  <si>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</si>
  <si>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</si>
  <si>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</si>
  <si>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</si>
  <si>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</si>
  <si>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</si>
  <si>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</si>
  <si>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</si>
  <si>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</si>
  <si>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</si>
  <si>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</si>
  <si>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</si>
  <si>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</si>
  <si>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</si>
  <si>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</si>
  <si>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</si>
  <si>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</si>
  <si>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</si>
  <si>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</si>
  <si>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</si>
  <si>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</si>
  <si>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</si>
  <si>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</si>
  <si>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</si>
  <si>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</si>
  <si>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</si>
  <si>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</si>
  <si>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</si>
  <si>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</si>
  <si>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</si>
  <si>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</si>
  <si>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</si>
  <si>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</si>
  <si>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</si>
  <si>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</si>
  <si>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</si>
  <si>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</si>
  <si>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</si>
  <si>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</si>
  <si>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</si>
  <si>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</si>
  <si>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</si>
  <si>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</si>
  <si>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</si>
  <si>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</si>
  <si>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</si>
  <si>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</si>
  <si>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</si>
  <si>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</si>
  <si>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</si>
  <si>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</si>
  <si>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</si>
  <si>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</si>
  <si>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</si>
  <si>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</si>
  <si>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</si>
  <si>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</si>
  <si>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</si>
  <si>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</si>
  <si>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</si>
  <si>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</si>
  <si>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</si>
  <si>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</si>
  <si>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</si>
  <si>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</si>
  <si>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</si>
  <si>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</si>
  <si>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</si>
  <si>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</si>
  <si>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</si>
  <si>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</si>
  <si>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</si>
  <si>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</si>
  <si>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</si>
  <si>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</si>
  <si>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</si>
  <si>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</si>
  <si>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</si>
  <si>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</si>
  <si>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</si>
  <si>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</si>
  <si>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</si>
  <si>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</si>
  <si>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</si>
  <si>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</si>
  <si>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</si>
  <si>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</si>
  <si>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</si>
  <si>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</si>
  <si>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</si>
  <si>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</si>
  <si>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</si>
  <si>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</si>
  <si>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</si>
  <si>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</si>
  <si>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</si>
  <si>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</si>
  <si>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</si>
  <si>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</si>
  <si>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</si>
  <si>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</si>
  <si>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</si>
  <si>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</si>
  <si>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</si>
  <si>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</si>
  <si>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</si>
  <si>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</si>
  <si>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</si>
  <si>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</si>
  <si>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</si>
  <si>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</si>
  <si>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</si>
  <si>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</si>
  <si>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</si>
  <si>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</si>
  <si>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</si>
  <si>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</si>
  <si>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</si>
  <si>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</si>
  <si>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</si>
  <si>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</si>
  <si>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</si>
  <si>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</si>
  <si>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</si>
  <si>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</si>
  <si>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</si>
  <si>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</si>
  <si>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</si>
  <si>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</si>
  <si>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</si>
  <si>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</si>
  <si>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</si>
  <si>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</si>
  <si>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</si>
  <si>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</si>
  <si>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</si>
  <si>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</si>
  <si>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</si>
  <si>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</si>
  <si>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</si>
  <si>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</si>
  <si>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</si>
  <si>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</si>
  <si>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</si>
  <si>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</si>
  <si>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</si>
  <si>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</si>
  <si>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</si>
  <si>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</si>
  <si>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</si>
  <si>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</si>
  <si>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</si>
  <si>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</si>
  <si>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</si>
  <si>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</si>
  <si>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</si>
  <si>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</si>
  <si>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</si>
  <si>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</si>
  <si>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</si>
  <si>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</si>
  <si>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</si>
  <si>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</si>
  <si>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</si>
  <si>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</si>
  <si>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</si>
  <si>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</si>
  <si>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</si>
  <si>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</si>
  <si>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</si>
  <si>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</si>
  <si>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</si>
  <si>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</si>
  <si>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</si>
  <si>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</si>
  <si>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</si>
  <si>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</si>
  <si>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</si>
  <si>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</si>
  <si>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</si>
  <si>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</si>
  <si>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</si>
  <si>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</si>
  <si>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</si>
  <si>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</si>
  <si>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</si>
  <si>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</si>
  <si>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</si>
  <si>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</si>
  <si>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</si>
  <si>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</si>
  <si>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</si>
  <si>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</si>
  <si>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</si>
  <si>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</si>
  <si>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</si>
  <si>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</si>
  <si>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</si>
  <si>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</si>
  <si>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</si>
  <si>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</si>
  <si>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</si>
  <si>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</si>
  <si>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</si>
  <si>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</si>
  <si>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</si>
  <si>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</si>
  <si>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</si>
  <si>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</si>
  <si>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</si>
  <si>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</si>
  <si>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</si>
  <si>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</si>
  <si>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</si>
  <si>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</si>
  <si>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</si>
  <si>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</si>
  <si>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</si>
  <si>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</si>
  <si>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</si>
  <si>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</si>
  <si>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</si>
  <si>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</si>
  <si>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</si>
  <si>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</si>
  <si>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</si>
  <si>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</si>
  <si>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</si>
  <si>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</si>
  <si>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</si>
  <si>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</si>
  <si>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</si>
  <si>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</si>
  <si>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</si>
  <si>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</si>
  <si>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</si>
  <si>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</si>
  <si>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</si>
  <si>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</si>
  <si>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</si>
  <si>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</si>
  <si>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</si>
  <si>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</si>
  <si>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</si>
  <si>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</si>
  <si>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</si>
  <si>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</si>
  <si>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</si>
  <si>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</si>
  <si>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</si>
  <si>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</si>
  <si>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</si>
  <si>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</si>
  <si>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</si>
  <si>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</si>
  <si>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</si>
  <si>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</si>
  <si>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</si>
  <si>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</si>
  <si>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</si>
  <si>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</si>
  <si>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</si>
  <si>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</si>
  <si>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</si>
  <si>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</si>
  <si>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</si>
  <si>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</si>
  <si>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</si>
  <si>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</si>
  <si>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</si>
  <si>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</si>
  <si>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</si>
  <si>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</si>
  <si>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</si>
  <si>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</si>
  <si>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</si>
  <si>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</si>
  <si>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</si>
  <si>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</si>
  <si>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</si>
  <si>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</si>
  <si>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</si>
  <si>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</si>
  <si>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</si>
  <si>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</si>
  <si>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</si>
  <si>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</si>
  <si>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</si>
  <si>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</si>
  <si>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</si>
  <si>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</si>
  <si>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</si>
  <si>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</si>
  <si>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</si>
  <si>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</si>
  <si>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</si>
  <si>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</si>
  <si>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</si>
  <si>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</si>
  <si>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</si>
  <si>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</si>
  <si>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</si>
  <si>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</si>
  <si>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</si>
  <si>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</si>
  <si>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</si>
  <si>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</si>
  <si>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</si>
  <si>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</si>
  <si>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</si>
  <si>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</si>
  <si>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</si>
  <si>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</si>
  <si>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</si>
  <si>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</si>
  <si>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</si>
  <si>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</si>
  <si>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</si>
  <si>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</si>
  <si>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</si>
  <si>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</si>
  <si>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</si>
  <si>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</si>
  <si>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</si>
  <si>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</si>
  <si>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</si>
  <si>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</si>
  <si>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</si>
  <si>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</si>
  <si>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</si>
  <si>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</si>
  <si>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</si>
  <si>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</si>
  <si>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</si>
  <si>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</si>
  <si>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</si>
  <si>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</si>
  <si>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</si>
  <si>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</si>
  <si>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</si>
  <si>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</si>
  <si>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</si>
  <si>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</si>
  <si>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</si>
  <si>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</si>
  <si>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</si>
  <si>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</si>
  <si>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</si>
  <si>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</si>
  <si>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</si>
  <si>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</si>
  <si>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</si>
  <si>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</si>
  <si>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</si>
  <si>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</si>
  <si>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</si>
  <si>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</si>
  <si>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</si>
  <si>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</si>
  <si>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</si>
  <si>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</si>
  <si>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</si>
  <si>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</si>
  <si>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</si>
  <si>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</si>
  <si>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</si>
  <si>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</si>
  <si>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</si>
  <si>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</si>
  <si>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</si>
  <si>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</si>
  <si>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</si>
  <si>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</si>
  <si>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</si>
  <si>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</si>
  <si>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</si>
  <si>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</si>
  <si>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</si>
  <si>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</si>
  <si>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</si>
  <si>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</si>
  <si>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</si>
  <si>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</si>
  <si>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</si>
  <si>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</si>
  <si>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</si>
  <si>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</si>
  <si>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</si>
  <si>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</si>
  <si>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</si>
  <si>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</si>
  <si>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</si>
  <si>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</si>
  <si>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</si>
  <si>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</si>
  <si>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</si>
  <si>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</si>
  <si>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</si>
  <si>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</si>
  <si>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</si>
  <si>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</si>
  <si>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</si>
  <si>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</si>
  <si>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</si>
  <si>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</si>
  <si>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</si>
  <si>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</si>
  <si>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</si>
  <si>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</si>
  <si>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</si>
  <si>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</si>
  <si>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</si>
  <si>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</si>
  <si>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</si>
  <si>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</si>
  <si>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</si>
  <si>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</si>
  <si>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</si>
  <si>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</si>
  <si>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</si>
  <si>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</si>
  <si>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</si>
  <si>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</si>
  <si>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</si>
  <si>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</si>
  <si>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</si>
  <si>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</si>
  <si>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</si>
  <si>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</si>
  <si>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</si>
  <si>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</si>
  <si>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</si>
  <si>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</si>
  <si>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</si>
  <si>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</si>
  <si>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</si>
  <si>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</si>
  <si>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</si>
  <si>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</si>
  <si>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</si>
  <si>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</si>
  <si>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</si>
  <si>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</si>
  <si>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</si>
  <si>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</si>
  <si>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</si>
  <si>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</si>
  <si>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</si>
  <si>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</si>
  <si>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</si>
  <si>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</si>
  <si>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</si>
  <si>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</si>
  <si>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</si>
  <si>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</si>
  <si>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</si>
  <si>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</si>
  <si>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</si>
  <si>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</si>
  <si>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</si>
  <si>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</si>
  <si>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</si>
  <si>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</si>
  <si>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</si>
  <si>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</si>
  <si>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</si>
  <si>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</si>
  <si>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</si>
  <si>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</si>
  <si>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</si>
  <si>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</si>
  <si>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</si>
  <si>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</si>
  <si>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</si>
  <si>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</si>
  <si>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</si>
  <si>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</si>
  <si>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</si>
  <si>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</si>
  <si>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</si>
  <si>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</si>
  <si>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</si>
  <si>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</si>
  <si>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</si>
  <si>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</si>
  <si>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</si>
  <si>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</si>
  <si>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</si>
  <si>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</si>
  <si>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</si>
  <si>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</si>
  <si>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</si>
  <si>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</si>
  <si>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</si>
  <si>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</si>
  <si>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</si>
  <si>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</si>
  <si>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</si>
  <si>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</si>
  <si>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</si>
  <si>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</si>
  <si>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</si>
  <si>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</si>
  <si>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</si>
  <si>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</si>
  <si>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</si>
  <si>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</si>
  <si>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</si>
  <si>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</si>
  <si>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</si>
  <si>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</si>
  <si>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</si>
  <si>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</si>
  <si>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</si>
  <si>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</si>
  <si>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</si>
  <si>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</si>
  <si>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</si>
  <si>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</si>
  <si>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</si>
  <si>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</si>
  <si>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</si>
  <si>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</si>
  <si>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</si>
  <si>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</si>
  <si>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</si>
  <si>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</si>
  <si>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</si>
  <si>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</si>
  <si>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</si>
  <si>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</si>
  <si>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</si>
  <si>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</si>
  <si>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</si>
  <si>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</si>
  <si>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</si>
  <si>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</si>
  <si>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</si>
  <si>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</si>
  <si>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</si>
  <si>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</si>
  <si>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</si>
  <si>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</si>
  <si>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</si>
  <si>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</si>
  <si>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</si>
  <si>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</si>
  <si>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</si>
  <si>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</si>
  <si>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</si>
  <si>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</si>
  <si>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</si>
  <si>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</si>
  <si>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</si>
  <si>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</si>
  <si>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</si>
  <si>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</si>
  <si>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</si>
  <si>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</si>
  <si>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</si>
  <si>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</si>
  <si>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</si>
  <si>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</si>
  <si>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</si>
  <si>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</si>
  <si>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</si>
  <si>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</si>
  <si>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</si>
  <si>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</si>
  <si>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</si>
  <si>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</si>
  <si>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</si>
  <si>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</si>
  <si>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</si>
  <si>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</si>
  <si>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</si>
  <si>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</si>
  <si>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</si>
  <si>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</si>
  <si>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</si>
  <si>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</si>
  <si>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</si>
  <si>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</si>
  <si>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</si>
  <si>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</si>
  <si>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</si>
  <si>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</si>
  <si>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</si>
  <si>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</si>
  <si>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</si>
  <si>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</si>
  <si>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</si>
  <si>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</si>
  <si>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</si>
  <si>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</si>
  <si>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</si>
  <si>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</si>
  <si>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</si>
  <si>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</si>
  <si>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</si>
  <si>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</si>
  <si>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</si>
  <si>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</si>
  <si>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</si>
  <si>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</si>
  <si>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</si>
  <si>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</si>
  <si>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</si>
  <si>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</si>
  <si>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</si>
  <si>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</si>
  <si>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</si>
  <si>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</si>
  <si>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</si>
  <si>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</si>
  <si>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</si>
  <si>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</si>
  <si>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</si>
  <si>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</si>
  <si>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</si>
  <si>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</si>
  <si>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</si>
  <si>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</si>
  <si>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</si>
  <si>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</si>
  <si>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</si>
  <si>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</si>
  <si>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</si>
  <si>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</si>
  <si>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</si>
  <si>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</si>
  <si>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</si>
  <si>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</si>
  <si>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</si>
  <si>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</si>
  <si>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</si>
  <si>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</si>
  <si>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</si>
  <si>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</si>
  <si>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</si>
  <si>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</si>
  <si>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</si>
  <si>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</si>
  <si>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</si>
  <si>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</si>
  <si>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</si>
  <si>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</si>
  <si>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</si>
  <si>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</si>
  <si>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</si>
  <si>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</si>
  <si>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</si>
  <si>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</si>
  <si>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</si>
  <si>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</si>
  <si>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</si>
  <si>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</si>
  <si>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</si>
  <si>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</si>
  <si>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</si>
  <si>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</si>
  <si>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</si>
  <si>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</si>
  <si>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</si>
  <si>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</si>
  <si>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</si>
  <si>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</si>
  <si>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</si>
  <si>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</si>
  <si>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</si>
  <si>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</si>
  <si>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</si>
  <si>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</si>
  <si>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</si>
  <si>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</si>
  <si>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</si>
  <si>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</si>
  <si>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</si>
  <si>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</si>
  <si>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</si>
  <si>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</si>
  <si>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</si>
  <si>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</si>
  <si>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</si>
  <si>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</si>
  <si>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</si>
  <si>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</si>
  <si>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</si>
  <si>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</si>
  <si>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</si>
  <si>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</si>
  <si>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</si>
  <si>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</si>
  <si>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</si>
  <si>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</si>
  <si>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</si>
  <si>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</si>
  <si>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</si>
  <si>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</si>
  <si>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</si>
  <si>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</si>
  <si>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</si>
  <si>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</si>
  <si>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</si>
  <si>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</si>
  <si>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</si>
  <si>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</si>
  <si>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</si>
  <si>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</si>
  <si>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</si>
  <si>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</si>
  <si>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</si>
  <si>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</si>
  <si>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</si>
  <si>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</si>
  <si>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</si>
  <si>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</si>
  <si>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</si>
  <si>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</si>
  <si>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</si>
  <si>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</si>
  <si>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</si>
  <si>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</si>
  <si>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</si>
  <si>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</si>
  <si>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</si>
  <si>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</si>
  <si>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</si>
  <si>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</si>
  <si>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</si>
  <si>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</si>
  <si>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</si>
  <si>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</si>
  <si>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</si>
  <si>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</si>
  <si>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</si>
  <si>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</si>
  <si>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</si>
  <si>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</si>
  <si>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</si>
  <si>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</si>
  <si>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</si>
  <si>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</si>
  <si>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</si>
  <si>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</si>
  <si>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</si>
  <si>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</si>
  <si>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</si>
  <si>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</si>
  <si>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</si>
  <si>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</si>
  <si>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</si>
  <si>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</si>
  <si>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</si>
  <si>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</si>
  <si>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</si>
  <si>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</si>
  <si>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</si>
  <si>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</si>
  <si>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</si>
  <si>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</si>
  <si>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</si>
  <si>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</si>
  <si>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</si>
  <si>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</si>
  <si>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</si>
  <si>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</si>
  <si>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</si>
  <si>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</si>
  <si>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</si>
  <si>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</si>
  <si>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</si>
  <si>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</si>
  <si>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</si>
  <si>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</si>
  <si>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</si>
  <si>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</si>
  <si>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</si>
  <si>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</si>
  <si>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</si>
  <si>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</si>
  <si>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</si>
  <si>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</si>
  <si>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</si>
  <si>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</si>
  <si>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</si>
  <si>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</si>
  <si>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</si>
  <si>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</si>
  <si>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</si>
  <si>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</si>
  <si>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</si>
  <si>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</si>
  <si>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</si>
  <si>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</si>
  <si>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</si>
  <si>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</si>
  <si>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</si>
  <si>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</si>
  <si>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</si>
  <si>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</si>
  <si>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</si>
  <si>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</si>
  <si>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</si>
  <si>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</si>
  <si>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</si>
  <si>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</si>
  <si>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</si>
  <si>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</si>
  <si>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</si>
  <si>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</si>
  <si>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</si>
  <si>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</si>
  <si>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</si>
  <si>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</si>
  <si>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</si>
  <si>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</si>
  <si>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</si>
  <si>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</si>
  <si>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</si>
  <si>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</si>
  <si>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</si>
  <si>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</si>
  <si>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</si>
  <si>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</si>
  <si>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</si>
  <si>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</si>
  <si>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</si>
  <si>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</si>
  <si>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</si>
  <si>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</si>
  <si>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</si>
  <si>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</si>
  <si>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</si>
  <si>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</si>
  <si>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</si>
  <si>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</si>
  <si>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</si>
  <si>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</si>
  <si>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</si>
  <si>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</si>
  <si>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</si>
  <si>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</si>
  <si>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</si>
  <si>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</si>
  <si>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</si>
  <si>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</si>
  <si>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</si>
  <si>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</si>
  <si>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</si>
  <si>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</si>
  <si>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</si>
  <si>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</si>
  <si>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</si>
  <si>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</si>
  <si>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</si>
  <si>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</si>
  <si>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</si>
  <si>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</si>
  <si>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</si>
  <si>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</si>
  <si>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</si>
  <si>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</si>
  <si>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</si>
  <si>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</si>
  <si>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</si>
  <si>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</si>
  <si>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</si>
  <si>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</si>
  <si>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</si>
  <si>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</si>
  <si>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</si>
  <si>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</si>
  <si>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</si>
  <si>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</si>
  <si>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</si>
  <si>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</si>
  <si>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</si>
  <si>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</si>
  <si>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</si>
  <si>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</si>
  <si>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</si>
  <si>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</si>
  <si>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</si>
  <si>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</si>
  <si>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</si>
  <si>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</si>
  <si>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</si>
  <si>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</si>
  <si>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</si>
  <si>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</si>
  <si>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</si>
  <si>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</si>
  <si>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</si>
  <si>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</si>
  <si>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</si>
  <si>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</si>
  <si>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</si>
  <si>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</si>
  <si>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</si>
  <si>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</si>
  <si>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</si>
  <si>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</si>
  <si>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</si>
  <si>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</si>
  <si>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</si>
  <si>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</si>
  <si>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</si>
  <si>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</si>
  <si>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</si>
  <si>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</si>
  <si>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</si>
  <si>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</si>
  <si>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</si>
  <si>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</si>
  <si>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</si>
  <si>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</si>
  <si>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</si>
  <si>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</si>
  <si>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</si>
  <si>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</si>
  <si>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</si>
  <si>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</si>
  <si>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</si>
  <si>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</si>
  <si>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</si>
  <si>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</si>
  <si>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</si>
  <si>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</si>
  <si>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</si>
  <si>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</si>
  <si>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</si>
  <si>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</si>
  <si>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</si>
  <si>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</si>
  <si>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</si>
  <si>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</si>
  <si>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</si>
  <si>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</si>
  <si>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</si>
  <si>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</si>
  <si>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</si>
  <si>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</si>
  <si>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</si>
  <si>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</si>
  <si>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</si>
  <si>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</si>
  <si>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</si>
  <si>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</si>
  <si>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</si>
  <si>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</si>
  <si>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</si>
  <si>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</si>
  <si>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</si>
  <si>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</si>
  <si>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</si>
  <si>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</si>
  <si>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</si>
  <si>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</si>
  <si>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</si>
  <si>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</si>
  <si>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</si>
  <si>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</si>
  <si>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</si>
  <si>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</si>
  <si>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</si>
  <si>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</si>
  <si>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</si>
  <si>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</si>
  <si>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</si>
  <si>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</si>
  <si>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</si>
  <si>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</si>
  <si>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</si>
  <si>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</si>
  <si>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</si>
  <si>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</si>
  <si>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</si>
  <si>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</si>
  <si>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</si>
  <si>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</si>
  <si>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</si>
  <si>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</si>
  <si>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</si>
  <si>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</si>
  <si>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</si>
  <si>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</si>
  <si>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</si>
  <si>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</si>
  <si>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</si>
  <si>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</si>
  <si>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</si>
  <si>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</si>
  <si>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</si>
  <si>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</si>
  <si>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</si>
  <si>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</si>
  <si>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</si>
  <si>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</si>
  <si>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</si>
  <si>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</si>
  <si>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</si>
  <si>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</si>
  <si>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</si>
  <si>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</si>
  <si>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</si>
  <si>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</si>
  <si>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</si>
  <si>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</si>
  <si>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</si>
  <si>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</si>
  <si>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</si>
  <si>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</si>
  <si>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</si>
  <si>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</si>
  <si>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</si>
  <si>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</si>
  <si>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</si>
  <si>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</si>
  <si>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</si>
  <si>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</si>
  <si>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</si>
  <si>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</si>
  <si>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</si>
  <si>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</si>
  <si>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</si>
  <si>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</si>
  <si>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</si>
  <si>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</si>
  <si>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</si>
  <si>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</si>
  <si>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</si>
  <si>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</si>
  <si>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</si>
  <si>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</si>
  <si>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</si>
  <si>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</si>
  <si>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</si>
  <si>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</si>
  <si>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</si>
  <si>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</si>
  <si>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</si>
  <si>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</si>
  <si>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</si>
  <si>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</si>
  <si>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</si>
  <si>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</si>
  <si>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</si>
  <si>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</si>
  <si>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</si>
  <si>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</si>
  <si>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</si>
  <si>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</si>
  <si>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</si>
  <si>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</si>
  <si>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</si>
  <si>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</si>
  <si>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</si>
  <si>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</si>
  <si>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</si>
  <si>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</si>
  <si>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</si>
  <si>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</si>
  <si>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</si>
  <si>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</si>
  <si>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</si>
  <si>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</si>
  <si>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</si>
  <si>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</si>
  <si>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</si>
  <si>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</si>
  <si>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</si>
  <si>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</si>
  <si>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</si>
  <si>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</si>
  <si>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</si>
  <si>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</si>
  <si>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</si>
  <si>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</si>
  <si>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</si>
  <si>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</si>
  <si>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</si>
  <si>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</si>
  <si>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</si>
  <si>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</si>
  <si>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</si>
  <si>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</si>
  <si>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</si>
  <si>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</si>
  <si>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</si>
  <si>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</si>
  <si>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</si>
  <si>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</si>
  <si>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</si>
  <si>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</si>
  <si>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</si>
  <si>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</si>
  <si>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</si>
  <si>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</si>
  <si>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</si>
  <si>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</si>
  <si>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</si>
  <si>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</si>
  <si>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</si>
  <si>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</si>
  <si>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</si>
  <si>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</si>
  <si>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</si>
  <si>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</si>
  <si>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</si>
  <si>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</si>
  <si>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</si>
  <si>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</si>
  <si>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</si>
  <si>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</si>
  <si>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</si>
  <si>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</si>
  <si>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</si>
  <si>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</si>
  <si>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</si>
  <si>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</si>
  <si>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</si>
  <si>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</si>
  <si>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</si>
  <si>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</si>
  <si>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</si>
  <si>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</si>
  <si>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</si>
  <si>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</si>
  <si>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</si>
  <si>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</si>
  <si>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</si>
  <si>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</si>
  <si>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</si>
  <si>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</si>
  <si>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</si>
  <si>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</si>
  <si>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</si>
  <si>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</si>
  <si>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</si>
  <si>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</si>
  <si>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</si>
  <si>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</si>
  <si>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</si>
  <si>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</si>
  <si>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</si>
  <si>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</si>
  <si>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</si>
  <si>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</si>
  <si>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</si>
  <si>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</si>
  <si>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</si>
  <si>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</si>
  <si>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</si>
  <si>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</si>
  <si>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</si>
  <si>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</si>
  <si>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</si>
  <si>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</si>
  <si>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</si>
  <si>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</si>
  <si>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</si>
  <si>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</si>
  <si>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</si>
  <si>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</si>
  <si>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</si>
  <si>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</si>
  <si>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</si>
  <si>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</si>
  <si>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</si>
  <si>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</si>
  <si>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</si>
  <si>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</si>
  <si>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</si>
  <si>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</si>
  <si>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</si>
  <si>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</si>
  <si>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</si>
  <si>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</si>
  <si>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</si>
  <si>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</si>
  <si>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</si>
  <si>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</si>
  <si>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</si>
  <si>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</si>
  <si>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</si>
  <si>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</si>
  <si>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</si>
  <si>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</si>
  <si>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</si>
  <si>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</si>
  <si>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</si>
  <si>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</si>
  <si>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</si>
  <si>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</si>
  <si>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</si>
  <si>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</si>
  <si>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</si>
  <si>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</si>
  <si>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</si>
  <si>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</si>
  <si>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</si>
  <si>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</si>
  <si>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</si>
  <si>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</si>
  <si>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</si>
  <si>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</si>
  <si>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</si>
  <si>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</si>
  <si>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</si>
  <si>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</si>
  <si>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</si>
  <si>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</si>
  <si>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</si>
  <si>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</si>
  <si>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</si>
  <si>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</si>
  <si>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</si>
  <si>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</si>
  <si>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</si>
  <si>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</si>
  <si>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</si>
  <si>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</si>
  <si>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</si>
  <si>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</si>
  <si>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</si>
  <si>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</si>
  <si>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</si>
  <si>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</si>
  <si>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</si>
  <si>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</si>
  <si>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</si>
  <si>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</si>
  <si>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</si>
  <si>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</si>
  <si>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</si>
  <si>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</si>
  <si>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</si>
  <si>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</si>
  <si>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</si>
  <si>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</si>
  <si>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</si>
  <si>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</si>
  <si>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</si>
  <si>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</si>
  <si>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</si>
  <si>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</si>
  <si>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</si>
  <si>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</si>
  <si>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</si>
  <si>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</si>
  <si>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</si>
  <si>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</si>
  <si>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</si>
  <si>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</si>
  <si>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</si>
  <si>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</si>
  <si>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</si>
  <si>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</si>
  <si>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</si>
  <si>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</si>
  <si>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</si>
  <si>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</si>
  <si>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</si>
  <si>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</si>
  <si>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</si>
  <si>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</si>
  <si>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</si>
  <si>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</si>
  <si>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</si>
  <si>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</si>
  <si>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</si>
  <si>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</si>
  <si>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</si>
  <si>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</si>
  <si>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</si>
  <si>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</si>
  <si>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</si>
  <si>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</si>
  <si>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</si>
  <si>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</si>
  <si>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</si>
  <si>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</si>
  <si>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</si>
  <si>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</si>
  <si>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</si>
  <si>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</si>
  <si>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</si>
  <si>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</si>
  <si>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</si>
  <si>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</si>
  <si>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</si>
  <si>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</si>
  <si>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</si>
  <si>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</si>
  <si>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</si>
  <si>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</si>
  <si>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</si>
  <si>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</si>
  <si>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</si>
  <si>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</si>
  <si>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</si>
  <si>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</si>
  <si>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</si>
  <si>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</si>
  <si>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</si>
  <si>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</si>
  <si>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</si>
  <si>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</si>
  <si>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</si>
  <si>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</si>
  <si>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</si>
  <si>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</si>
  <si>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</si>
  <si>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</si>
  <si>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</si>
  <si>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</si>
  <si>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</si>
  <si>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</si>
  <si>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</si>
  <si>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</si>
  <si>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</si>
  <si>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</si>
  <si>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</si>
  <si>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</si>
  <si>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</si>
  <si>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</si>
  <si>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</si>
  <si>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</si>
  <si>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</si>
  <si>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</si>
  <si>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</si>
  <si>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</si>
  <si>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</si>
  <si>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</si>
  <si>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</si>
  <si>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</si>
  <si>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</si>
  <si>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</si>
  <si>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</si>
  <si>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</si>
  <si>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</si>
  <si>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</si>
  <si>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</si>
  <si>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</si>
  <si>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</si>
  <si>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</si>
  <si>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</si>
  <si>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</si>
  <si>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</si>
  <si>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</si>
  <si>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</si>
  <si>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</si>
  <si>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</si>
  <si>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</si>
  <si>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</si>
  <si>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</si>
  <si>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</si>
  <si>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</si>
  <si>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</si>
  <si>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</si>
  <si>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</si>
  <si>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</si>
  <si>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</si>
  <si>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</si>
  <si>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</si>
  <si>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</si>
  <si>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</si>
  <si>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</si>
  <si>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</si>
  <si>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</si>
  <si>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</si>
  <si>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</si>
  <si>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</si>
  <si>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</si>
  <si>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</si>
  <si>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</si>
  <si>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</si>
  <si>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</si>
  <si>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</si>
  <si>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</si>
  <si>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</si>
  <si>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</si>
  <si>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</si>
  <si>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</si>
  <si>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</si>
  <si>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</si>
  <si>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</si>
  <si>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</si>
  <si>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</si>
  <si>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</si>
  <si>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</si>
  <si>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</si>
  <si>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</si>
  <si>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</si>
  <si>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</si>
  <si>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</si>
  <si>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</si>
  <si>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</si>
  <si>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</si>
  <si>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</si>
  <si>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</si>
  <si>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</si>
  <si>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</si>
  <si>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</si>
  <si>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</si>
  <si>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</si>
  <si>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</si>
  <si>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</si>
  <si>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</si>
  <si>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</si>
  <si>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</si>
  <si>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</si>
  <si>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</si>
  <si>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</si>
  <si>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</si>
  <si>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</si>
  <si>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</si>
  <si>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</si>
  <si>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</si>
  <si>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</si>
  <si>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</si>
  <si>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</si>
  <si>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</si>
  <si>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</si>
  <si>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</si>
  <si>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</si>
  <si>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</si>
  <si>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</si>
  <si>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</si>
  <si>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</si>
  <si>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</si>
  <si>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</si>
  <si>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</si>
  <si>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</si>
  <si>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</si>
  <si>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</si>
  <si>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</si>
  <si>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</si>
  <si>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</si>
  <si>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</si>
  <si>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</si>
  <si>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</si>
  <si>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</si>
  <si>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</si>
  <si>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</si>
  <si>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</si>
  <si>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</si>
  <si>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</si>
  <si>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</si>
  <si>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</si>
  <si>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</si>
  <si>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</si>
  <si>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</si>
  <si>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</si>
  <si>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</si>
  <si>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</si>
  <si>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</si>
  <si>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</si>
  <si>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</si>
  <si>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</si>
  <si>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</si>
  <si>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</si>
  <si>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</si>
  <si>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</si>
  <si>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</si>
  <si>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</si>
  <si>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</si>
  <si>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</si>
  <si>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</si>
  <si>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</si>
  <si>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</si>
  <si>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</si>
  <si>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</si>
  <si>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</si>
  <si>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</si>
  <si>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</si>
  <si>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</si>
  <si>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</si>
  <si>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</si>
  <si>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</si>
  <si>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</si>
  <si>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</si>
  <si>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</si>
  <si>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</si>
  <si>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</si>
  <si>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</si>
  <si>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</si>
  <si>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</si>
  <si>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</si>
  <si>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</si>
  <si>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</si>
  <si>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</si>
  <si>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</si>
  <si>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</si>
  <si>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</si>
  <si>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</si>
  <si>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</si>
  <si>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</si>
  <si>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</si>
  <si>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</si>
  <si>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</si>
  <si>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</si>
  <si>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</si>
  <si>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</si>
  <si>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</si>
  <si>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</si>
  <si>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</si>
  <si>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</si>
  <si>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</si>
  <si>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</si>
  <si>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</si>
  <si>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</si>
  <si>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</si>
  <si>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</si>
  <si>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</si>
  <si>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</si>
  <si>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</si>
  <si>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</si>
  <si>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</si>
  <si>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</si>
  <si>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</si>
  <si>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</si>
  <si>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</si>
  <si>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</si>
  <si>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</si>
  <si>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</si>
  <si>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</si>
  <si>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</si>
  <si>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</si>
  <si>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</si>
  <si>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</si>
  <si>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</si>
  <si>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</si>
  <si>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</si>
  <si>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</si>
  <si>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</si>
  <si>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</si>
  <si>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</si>
  <si>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</si>
  <si>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</si>
  <si>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</si>
  <si>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</si>
  <si>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</si>
  <si>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</si>
  <si>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</si>
  <si>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</si>
  <si>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</si>
  <si>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</si>
  <si>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</si>
  <si>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</si>
  <si>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</si>
  <si>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</si>
  <si>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</si>
  <si>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</si>
  <si>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</si>
  <si>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</si>
  <si>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</si>
  <si>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</si>
  <si>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</si>
  <si>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</si>
  <si>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</si>
  <si>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</si>
  <si>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</si>
  <si>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</si>
  <si>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</si>
  <si>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</si>
  <si>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</si>
  <si>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</si>
  <si>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</si>
  <si>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</si>
  <si>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</si>
  <si>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</si>
  <si>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</si>
  <si>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</si>
  <si>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</si>
  <si>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</si>
  <si>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</si>
  <si>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</si>
  <si>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</si>
  <si>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</si>
  <si>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</si>
  <si>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</si>
  <si>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</si>
  <si>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</si>
  <si>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</si>
  <si>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</si>
  <si>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</si>
  <si>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</si>
  <si>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</si>
  <si>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</si>
  <si>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</si>
  <si>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</si>
  <si>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</si>
  <si>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</si>
  <si>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</si>
  <si>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</si>
  <si>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</si>
  <si>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</si>
  <si>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</si>
  <si>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</si>
  <si>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</si>
  <si>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</si>
  <si>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</si>
  <si>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</si>
  <si>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</si>
  <si>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</si>
  <si>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</si>
  <si>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</si>
  <si>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</si>
  <si>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</si>
  <si>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</si>
  <si>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</si>
  <si>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</si>
  <si>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</si>
  <si>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</si>
  <si>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</si>
  <si>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</si>
  <si>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</si>
  <si>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</si>
  <si>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</si>
  <si>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</si>
  <si>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</si>
  <si>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</si>
  <si>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</si>
  <si>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</si>
  <si>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</si>
  <si>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</si>
  <si>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</si>
  <si>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</si>
  <si>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</si>
  <si>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</si>
  <si>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</si>
  <si>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</si>
  <si>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</si>
  <si>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</si>
  <si>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</si>
  <si>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</si>
  <si>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</si>
  <si>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</si>
  <si>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</si>
  <si>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</si>
  <si>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</si>
  <si>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</si>
  <si>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</si>
  <si>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</si>
  <si>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</si>
  <si>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</si>
  <si>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</si>
  <si>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</si>
  <si>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</si>
  <si>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</si>
  <si>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</si>
  <si>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</si>
  <si>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</si>
  <si>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</si>
  <si>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</si>
  <si>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</si>
  <si>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</si>
  <si>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</si>
  <si>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</si>
  <si>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</si>
  <si>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</si>
  <si>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</si>
  <si>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</si>
  <si>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</si>
  <si>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</si>
  <si>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</si>
  <si>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</si>
  <si>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</si>
  <si>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</si>
  <si>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</si>
  <si>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</si>
  <si>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</si>
  <si>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</si>
  <si>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</si>
  <si>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</si>
  <si>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</si>
  <si>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</si>
  <si>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</si>
  <si>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</si>
  <si>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</si>
  <si>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</si>
  <si>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</si>
  <si>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</si>
  <si>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</si>
  <si>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</si>
  <si>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</si>
  <si>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</si>
  <si>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</si>
  <si>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</si>
  <si>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</si>
  <si>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</si>
  <si>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</si>
  <si>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</si>
  <si>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</si>
  <si>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</si>
  <si>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</si>
  <si>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</si>
  <si>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</si>
  <si>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</si>
  <si>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</si>
  <si>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</si>
  <si>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</si>
  <si>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</si>
  <si>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</si>
  <si>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</si>
  <si>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</si>
  <si>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</si>
  <si>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</si>
  <si>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</si>
  <si>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</si>
  <si>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</si>
  <si>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</si>
  <si>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</si>
  <si>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</si>
  <si>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</si>
  <si>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</si>
  <si>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</si>
  <si>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</si>
  <si>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</si>
  <si>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</si>
  <si>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</si>
  <si>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</si>
  <si>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</si>
  <si>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</si>
  <si>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</si>
  <si>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</si>
  <si>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</si>
  <si>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</si>
  <si>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</si>
  <si>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</si>
  <si>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</si>
  <si>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</si>
  <si>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</si>
  <si>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</si>
  <si>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</si>
  <si>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</si>
  <si>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</si>
  <si>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</si>
  <si>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</si>
  <si>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</si>
  <si>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</si>
  <si>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</si>
  <si>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</si>
  <si>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</si>
  <si>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</si>
  <si>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</si>
  <si>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</si>
  <si>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</si>
  <si>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</si>
  <si>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</si>
  <si>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</si>
  <si>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</si>
  <si>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</si>
  <si>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</si>
  <si>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</si>
  <si>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</si>
  <si>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</si>
  <si>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</si>
  <si>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</si>
  <si>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</si>
  <si>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</si>
  <si>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</si>
  <si>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</si>
  <si>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</si>
  <si>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</si>
  <si>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</si>
  <si>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</si>
  <si>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</si>
  <si>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</si>
  <si>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</si>
  <si>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</si>
  <si>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</si>
  <si>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</si>
  <si>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</si>
  <si>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</si>
  <si>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</si>
  <si>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</si>
  <si>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</si>
  <si>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</si>
  <si>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</si>
  <si>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</si>
  <si>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</si>
  <si>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</si>
  <si>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</si>
  <si>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</si>
  <si>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</si>
  <si>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</si>
  <si>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</si>
  <si>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</si>
  <si>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</si>
  <si>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</si>
  <si>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</si>
  <si>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</si>
  <si>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</si>
  <si>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</si>
  <si>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</si>
  <si>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</si>
  <si>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</si>
  <si>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</si>
  <si>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</si>
  <si>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</si>
  <si>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</si>
  <si>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</si>
  <si>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</si>
  <si>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</si>
  <si>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</si>
  <si>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</si>
  <si>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</si>
  <si>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</si>
  <si>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</si>
  <si>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</si>
  <si>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</si>
  <si>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</si>
  <si>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</si>
  <si>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</si>
  <si>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</si>
  <si>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</si>
  <si>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</si>
  <si>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</si>
  <si>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</si>
  <si>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</si>
  <si>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</si>
  <si>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</si>
  <si>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</si>
  <si>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</si>
  <si>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</si>
  <si>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</si>
  <si>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</si>
  <si>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</si>
  <si>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</si>
  <si>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</si>
  <si>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</si>
  <si>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</si>
  <si>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</si>
  <si>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</si>
  <si>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</si>
  <si>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</si>
  <si>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</si>
  <si>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</si>
  <si>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</si>
  <si>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</si>
  <si>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</si>
  <si>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</si>
  <si>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</si>
  <si>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</si>
  <si>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</si>
  <si>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</si>
  <si>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</si>
  <si>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</si>
  <si>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</si>
  <si>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</si>
  <si>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</si>
  <si>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</si>
  <si>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</si>
  <si>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</si>
  <si>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</si>
  <si>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</si>
  <si>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</si>
  <si>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</si>
  <si>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</si>
  <si>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</si>
  <si>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</si>
  <si>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</si>
  <si>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</si>
  <si>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</si>
  <si>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</si>
  <si>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</si>
  <si>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</si>
  <si>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</si>
  <si>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</si>
  <si>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</si>
  <si>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</si>
  <si>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</si>
  <si>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</si>
  <si>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</si>
  <si>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</si>
  <si>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</si>
  <si>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</si>
  <si>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</si>
  <si>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</si>
  <si>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</si>
  <si>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</si>
  <si>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</si>
  <si>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</si>
  <si>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</si>
  <si>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</si>
  <si>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</si>
  <si>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</si>
  <si>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</si>
  <si>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</si>
  <si>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</si>
  <si>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</si>
  <si>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</si>
  <si>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</si>
  <si>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</si>
  <si>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</si>
  <si>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</si>
  <si>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</si>
  <si>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</si>
  <si>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</si>
  <si>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</si>
  <si>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</si>
  <si>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</si>
  <si>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</si>
  <si>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</si>
  <si>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</si>
  <si>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</si>
  <si>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</si>
  <si>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</si>
  <si>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</si>
  <si>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</si>
  <si>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</si>
  <si>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</si>
  <si>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</si>
  <si>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</si>
  <si>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</si>
  <si>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</si>
  <si>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</si>
  <si>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</si>
  <si>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</si>
  <si>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</si>
  <si>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</si>
  <si>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</si>
  <si>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</si>
  <si>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</si>
  <si>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</si>
  <si>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</si>
  <si>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</si>
  <si>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</si>
  <si>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</si>
  <si>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</si>
  <si>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</si>
  <si>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</si>
  <si>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</si>
  <si>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</si>
  <si>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</si>
  <si>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</si>
  <si>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</si>
  <si>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</si>
  <si>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</si>
  <si>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</si>
  <si>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</si>
  <si>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</si>
  <si>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</si>
  <si>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</si>
  <si>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</si>
  <si>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</si>
  <si>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</si>
  <si>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</si>
  <si>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</si>
  <si>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</si>
  <si>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</si>
  <si>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</si>
  <si>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</si>
  <si>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</si>
  <si>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</si>
  <si>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</si>
  <si>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</si>
  <si>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</si>
  <si>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</si>
  <si>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</si>
  <si>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</si>
  <si>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</si>
  <si>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</si>
  <si>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</si>
  <si>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</si>
  <si>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</si>
  <si>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</si>
  <si>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</si>
  <si>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</si>
  <si>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</si>
  <si>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</si>
  <si>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</si>
  <si>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</si>
  <si>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</si>
  <si>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</si>
  <si>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</si>
  <si>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</si>
  <si>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</si>
  <si>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</si>
  <si>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</si>
  <si>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</si>
  <si>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</si>
  <si>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</si>
  <si>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</si>
  <si>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</si>
  <si>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</si>
  <si>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</si>
  <si>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</si>
  <si>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</si>
  <si>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</si>
  <si>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</si>
  <si>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</si>
  <si>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</si>
  <si>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</si>
  <si>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</si>
  <si>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</si>
  <si>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</si>
  <si>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</si>
  <si>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</si>
  <si>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</si>
  <si>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</si>
  <si>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</si>
  <si>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</si>
  <si>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</si>
  <si>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</si>
  <si>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</si>
  <si>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</si>
  <si>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</si>
  <si>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</si>
  <si>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</si>
  <si>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</si>
  <si>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</si>
  <si>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</si>
  <si>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</si>
  <si>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</si>
  <si>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</si>
  <si>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</si>
  <si>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</si>
  <si>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</si>
  <si>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</si>
  <si>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</si>
  <si>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</si>
  <si>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</si>
  <si>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</si>
  <si>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</si>
  <si>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</si>
  <si>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</si>
  <si>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</si>
  <si>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</si>
  <si>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</si>
  <si>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</si>
  <si>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</si>
  <si>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</si>
  <si>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</si>
  <si>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</si>
  <si>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</si>
  <si>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</si>
  <si>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</si>
  <si>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</si>
  <si>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</si>
  <si>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</si>
  <si>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</si>
  <si>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</si>
  <si>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</si>
  <si>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</si>
  <si>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</si>
  <si>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</si>
  <si>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</si>
  <si>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</si>
  <si>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</si>
  <si>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</si>
  <si>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</si>
  <si>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</si>
  <si>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</si>
  <si>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</si>
  <si>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</si>
  <si>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</si>
  <si>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</si>
  <si>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</si>
  <si>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</si>
  <si>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</si>
  <si>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</si>
  <si>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</si>
  <si>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</si>
  <si>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</si>
  <si>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</si>
  <si>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</si>
  <si>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</si>
  <si>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</si>
  <si>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</si>
  <si>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</si>
  <si>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</si>
  <si>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</si>
  <si>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</si>
  <si>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</si>
  <si>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</si>
  <si>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</si>
  <si>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</si>
  <si>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</si>
  <si>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</si>
  <si>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</si>
  <si>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</si>
  <si>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</si>
  <si>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</si>
  <si>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</si>
  <si>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</si>
  <si>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</si>
  <si>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</si>
  <si>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</si>
  <si>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</si>
  <si>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</si>
  <si>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</si>
  <si>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</si>
  <si>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</si>
  <si>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</si>
  <si>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</si>
  <si>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</si>
  <si>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</si>
  <si>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</si>
  <si>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</si>
  <si>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</si>
  <si>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</si>
  <si>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</si>
  <si>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</si>
  <si>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</si>
  <si>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</si>
  <si>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</si>
  <si>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</si>
  <si>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</si>
  <si>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</si>
  <si>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</si>
  <si>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</si>
  <si>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</si>
  <si>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</si>
  <si>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</si>
  <si>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</si>
  <si>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</si>
  <si>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</si>
  <si>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</si>
  <si>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</si>
  <si>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</si>
  <si>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</si>
  <si>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</si>
  <si>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</si>
  <si>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</si>
  <si>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</si>
  <si>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</si>
  <si>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</si>
  <si>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</si>
  <si>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</si>
  <si>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</si>
  <si>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</si>
  <si>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</si>
  <si>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</si>
  <si>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</si>
  <si>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</si>
  <si>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</si>
  <si>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</si>
  <si>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</si>
  <si>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</si>
  <si>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</si>
  <si>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</si>
  <si>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</si>
  <si>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</si>
  <si>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</si>
  <si>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</si>
  <si>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</si>
  <si>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</si>
  <si>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</si>
  <si>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</si>
  <si>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</si>
  <si>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</si>
  <si>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</si>
  <si>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</si>
  <si>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</si>
  <si>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</si>
  <si>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</si>
  <si>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</si>
  <si>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</si>
  <si>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</si>
  <si>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</si>
  <si>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</si>
  <si>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</si>
  <si>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</si>
  <si>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</si>
  <si>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</si>
  <si>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</si>
  <si>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</si>
  <si>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</si>
  <si>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</si>
  <si>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</si>
  <si>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</si>
  <si>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</si>
  <si>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</si>
  <si>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</si>
  <si>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</si>
  <si>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</si>
  <si>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</si>
  <si>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</si>
  <si>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</si>
  <si>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</si>
  <si>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</si>
  <si>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</si>
  <si>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</si>
  <si>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</si>
  <si>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</si>
  <si>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</si>
  <si>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</si>
  <si>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</si>
  <si>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</si>
  <si>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</si>
  <si>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</si>
  <si>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</si>
  <si>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</si>
  <si>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</si>
  <si>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</si>
  <si>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</si>
  <si>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</si>
  <si>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</si>
  <si>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</si>
  <si>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</si>
  <si>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</si>
  <si>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</si>
  <si>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</si>
  <si>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</si>
  <si>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</si>
  <si>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</si>
  <si>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</si>
  <si>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</si>
  <si>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</si>
  <si>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</si>
  <si>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</si>
  <si>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</si>
  <si>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</si>
  <si>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</si>
  <si>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</si>
  <si>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</si>
  <si>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</si>
  <si>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</si>
  <si>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</si>
  <si>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</si>
  <si>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</si>
  <si>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</si>
  <si>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</si>
  <si>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</si>
  <si>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</si>
  <si>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</si>
  <si>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</si>
  <si>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</si>
  <si>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</si>
  <si>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</si>
  <si>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</si>
  <si>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</si>
  <si>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</si>
  <si>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</si>
  <si>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</si>
  <si>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</si>
  <si>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</si>
  <si>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</si>
  <si>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</si>
  <si>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</si>
  <si>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</si>
  <si>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</si>
  <si>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</si>
  <si>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</si>
  <si>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</si>
  <si>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</si>
  <si>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</si>
  <si>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</si>
  <si>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</si>
  <si>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</si>
  <si>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</si>
  <si>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</si>
  <si>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</si>
  <si>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</si>
  <si>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</si>
  <si>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</si>
  <si>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</si>
  <si>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</si>
  <si>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</si>
  <si>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</si>
  <si>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</si>
  <si>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</si>
  <si>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</si>
  <si>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</si>
  <si>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</si>
  <si>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</si>
  <si>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</si>
  <si>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</si>
  <si>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</si>
  <si>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</si>
  <si>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</si>
  <si>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</si>
  <si>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</si>
  <si>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</si>
  <si>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</si>
  <si>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</si>
  <si>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</si>
  <si>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</si>
  <si>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</si>
  <si>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</si>
  <si>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</si>
  <si>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</si>
  <si>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</si>
  <si>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</si>
  <si>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</si>
  <si>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</si>
  <si>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</si>
  <si>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</si>
  <si>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</si>
  <si>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</si>
  <si>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</si>
  <si>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</si>
  <si>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</si>
  <si>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</si>
  <si>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</si>
  <si>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</si>
  <si>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</si>
  <si>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</si>
  <si>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</si>
  <si>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</si>
  <si>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</si>
  <si>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</si>
  <si>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</si>
  <si>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</si>
  <si>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</si>
  <si>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</si>
  <si>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</si>
  <si>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</si>
  <si>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</si>
  <si>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</si>
  <si>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</si>
  <si>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</si>
  <si>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</si>
  <si>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</si>
  <si>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</si>
  <si>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</si>
  <si>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</si>
  <si>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</si>
  <si>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</si>
  <si>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</si>
  <si>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</si>
  <si>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</si>
  <si>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</si>
  <si>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</si>
  <si>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</si>
  <si>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</si>
  <si>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</si>
  <si>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</si>
  <si>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</si>
  <si>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</si>
  <si>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</si>
  <si>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</si>
  <si>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</si>
  <si>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</si>
  <si>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</si>
  <si>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</si>
  <si>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</si>
  <si>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</si>
  <si>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</si>
  <si>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</si>
  <si>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</si>
  <si>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</si>
  <si>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</si>
  <si>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</si>
  <si>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</si>
  <si>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</si>
  <si>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</si>
  <si>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</si>
  <si>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</si>
  <si>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</si>
  <si>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</si>
  <si>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</si>
  <si>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</si>
  <si>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</si>
  <si>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</si>
  <si>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</si>
  <si>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</si>
  <si>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</si>
  <si>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</si>
  <si>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</si>
  <si>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</si>
  <si>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</si>
  <si>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</si>
  <si>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</si>
  <si>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</si>
  <si>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</si>
  <si>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</si>
  <si>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</si>
  <si>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</si>
  <si>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</si>
  <si>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</si>
  <si>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</si>
  <si>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</si>
  <si>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</si>
  <si>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</si>
  <si>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</si>
  <si>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</si>
  <si>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</si>
  <si>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</si>
  <si>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</si>
  <si>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</si>
  <si>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</si>
  <si>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</si>
  <si>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</si>
  <si>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</si>
  <si>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</si>
  <si>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</si>
  <si>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</si>
  <si>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</si>
  <si>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</si>
  <si>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</si>
  <si>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</si>
  <si>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</si>
  <si>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</si>
  <si>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</si>
  <si>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</si>
  <si>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</si>
  <si>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</si>
  <si>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</si>
  <si>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</si>
  <si>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</si>
  <si>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</si>
  <si>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</si>
  <si>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</si>
  <si>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</si>
  <si>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</si>
  <si>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</si>
  <si>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</si>
  <si>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</si>
  <si>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</si>
  <si>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</si>
  <si>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</si>
  <si>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</si>
  <si>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</si>
  <si>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</si>
  <si>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</si>
  <si>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</si>
  <si>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</si>
  <si>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</si>
  <si>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</si>
  <si>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</si>
  <si>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</si>
  <si>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</si>
  <si>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</si>
  <si>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</si>
  <si>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</si>
  <si>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</si>
  <si>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</si>
  <si>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</si>
  <si>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</si>
  <si>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</si>
  <si>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</si>
  <si>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</si>
  <si>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</si>
  <si>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</si>
  <si>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</si>
  <si>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</si>
  <si>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</si>
  <si>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</si>
  <si>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</si>
  <si>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</si>
  <si>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</si>
  <si>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</si>
  <si>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</si>
  <si>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</si>
  <si>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</si>
  <si>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</si>
  <si>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</si>
  <si>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</si>
  <si>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</si>
  <si>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</si>
  <si>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</si>
  <si>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</si>
  <si>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</si>
  <si>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</si>
  <si>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</si>
  <si>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</si>
  <si>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</si>
  <si>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</si>
  <si>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</si>
  <si>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</si>
  <si>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</si>
  <si>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</si>
  <si>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</si>
  <si>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</si>
  <si>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</si>
  <si>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</si>
  <si>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</si>
  <si>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</si>
  <si>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</si>
  <si>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</si>
  <si>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</si>
  <si>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</si>
  <si>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</si>
  <si>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</si>
  <si>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</si>
  <si>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</si>
  <si>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</si>
  <si>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</si>
  <si>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</si>
  <si>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</si>
  <si>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</si>
  <si>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</si>
  <si>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</si>
  <si>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</si>
  <si>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</si>
  <si>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</si>
  <si>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</si>
  <si>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</si>
  <si>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</si>
  <si>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</si>
  <si>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</si>
  <si>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</si>
  <si>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</si>
  <si>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</si>
  <si>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</si>
  <si>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</si>
  <si>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</si>
  <si>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</si>
  <si>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</si>
  <si>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</si>
  <si>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</si>
  <si>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</si>
  <si>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</si>
  <si>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</si>
  <si>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</si>
  <si>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</si>
  <si>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</si>
  <si>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</si>
  <si>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</si>
  <si>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</si>
  <si>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</si>
  <si>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</si>
  <si>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</si>
  <si>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</si>
  <si>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</si>
  <si>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</si>
  <si>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</si>
  <si>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</si>
  <si>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</si>
  <si>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</si>
  <si>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</si>
  <si>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</si>
  <si>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</si>
  <si>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</si>
  <si>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</si>
  <si>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</si>
  <si>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</si>
  <si>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</si>
  <si>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</si>
  <si>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</si>
  <si>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</si>
  <si>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</si>
  <si>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</si>
  <si>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</si>
  <si>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</si>
  <si>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</si>
  <si>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</si>
  <si>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</si>
  <si>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</si>
  <si>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</si>
  <si>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</si>
  <si>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</si>
  <si>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</si>
  <si>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</si>
  <si>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</si>
  <si>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</si>
  <si>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</si>
  <si>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</si>
  <si>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</si>
  <si>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</si>
  <si>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</si>
  <si>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</si>
  <si>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</si>
  <si>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</si>
  <si>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</si>
  <si>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</si>
  <si>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</si>
  <si>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</si>
  <si>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</si>
  <si>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</si>
  <si>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</si>
  <si>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</si>
  <si>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</si>
  <si>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</si>
  <si>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</si>
  <si>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</si>
  <si>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</si>
  <si>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</si>
  <si>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</si>
  <si>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</si>
  <si>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</si>
  <si>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</si>
  <si>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</si>
  <si>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</si>
  <si>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</si>
  <si>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</si>
  <si>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</si>
  <si>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</si>
  <si>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</si>
  <si>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</si>
  <si>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</si>
  <si>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</si>
  <si>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</si>
  <si>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</si>
  <si>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</si>
  <si>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</si>
  <si>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</si>
  <si>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</si>
  <si>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</si>
  <si>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</si>
  <si>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</si>
  <si>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</si>
  <si>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</si>
  <si>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</si>
  <si>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</si>
  <si>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</si>
  <si>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</si>
  <si>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</si>
  <si>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</si>
  <si>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</si>
  <si>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</si>
  <si>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</si>
  <si>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</si>
  <si>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</si>
  <si>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</si>
  <si>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</si>
  <si>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</si>
  <si>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</si>
  <si>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</si>
  <si>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</si>
  <si>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</si>
  <si>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</si>
  <si>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</si>
  <si>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</si>
  <si>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</si>
  <si>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</si>
  <si>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</si>
  <si>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</si>
  <si>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</si>
  <si>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</si>
  <si>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</si>
  <si>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</si>
  <si>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</si>
  <si>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</si>
  <si>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</si>
  <si>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</si>
  <si>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</si>
  <si>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</si>
  <si>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</si>
  <si>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</si>
  <si>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</si>
  <si>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</si>
  <si>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</si>
  <si>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</si>
  <si>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</si>
  <si>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</si>
  <si>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</si>
  <si>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</si>
  <si>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</si>
  <si>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</si>
  <si>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</si>
  <si>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</si>
  <si>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</si>
  <si>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</si>
  <si>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</si>
  <si>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</si>
  <si>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</si>
  <si>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</si>
  <si>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</si>
  <si>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</si>
  <si>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</si>
  <si>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</si>
  <si>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</si>
  <si>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</si>
  <si>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</si>
  <si>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</si>
  <si>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</si>
  <si>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</si>
  <si>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</si>
  <si>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</si>
  <si>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</si>
  <si>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</si>
  <si>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</si>
  <si>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</si>
  <si>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</si>
  <si>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</si>
  <si>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</si>
  <si>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</si>
  <si>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</si>
  <si>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</si>
  <si>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</si>
  <si>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</si>
  <si>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</si>
  <si>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</si>
  <si>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</si>
  <si>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</si>
  <si>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</si>
  <si>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</si>
  <si>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</si>
  <si>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</si>
  <si>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</si>
  <si>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</si>
  <si>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</si>
  <si>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</si>
  <si>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</si>
  <si>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</si>
  <si>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</si>
  <si>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</si>
  <si>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</si>
  <si>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</si>
  <si>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</si>
  <si>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</si>
  <si>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</si>
  <si>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</si>
  <si>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</si>
  <si>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</si>
  <si>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</si>
  <si>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</si>
  <si>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</si>
  <si>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</si>
  <si>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</si>
  <si>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</si>
  <si>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</si>
  <si>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</si>
  <si>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</si>
  <si>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</si>
  <si>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</si>
  <si>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</si>
  <si>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</si>
  <si>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</si>
  <si>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</si>
  <si>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</si>
  <si>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</si>
  <si>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</si>
  <si>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</si>
  <si>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</si>
  <si>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</si>
  <si>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</si>
  <si>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</si>
  <si>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</si>
  <si>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</si>
  <si>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</si>
  <si>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</si>
  <si>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</si>
  <si>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</si>
  <si>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</si>
  <si>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</si>
  <si>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</si>
  <si>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</si>
  <si>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</si>
  <si>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</si>
  <si>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</si>
  <si>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</si>
  <si>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</si>
  <si>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</si>
  <si>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</si>
  <si>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</si>
  <si>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</si>
  <si>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</si>
  <si>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</si>
  <si>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</si>
  <si>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</si>
  <si>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</si>
  <si>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</si>
  <si>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</si>
  <si>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</si>
  <si>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</si>
  <si>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</si>
  <si>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</si>
  <si>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</si>
  <si>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</si>
  <si>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</si>
  <si>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</si>
  <si>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</si>
  <si>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</si>
  <si>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</si>
  <si>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</si>
  <si>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</si>
  <si>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</si>
  <si>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</si>
  <si>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</si>
  <si>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</si>
  <si>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</si>
  <si>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</si>
  <si>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</si>
  <si>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</si>
  <si>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</si>
  <si>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</si>
  <si>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</si>
  <si>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</si>
  <si>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</si>
  <si>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</si>
  <si>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</si>
  <si>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</si>
  <si>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</si>
  <si>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</si>
  <si>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</si>
  <si>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</si>
  <si>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</si>
  <si>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</si>
  <si>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</si>
  <si>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</si>
  <si>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</si>
  <si>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</si>
  <si>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</si>
  <si>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</si>
  <si>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</si>
  <si>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</si>
  <si>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</si>
  <si>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</si>
  <si>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</si>
  <si>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</si>
  <si>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</si>
  <si>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</si>
  <si>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</si>
  <si>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</si>
  <si>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</si>
  <si>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</si>
  <si>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</si>
  <si>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</si>
  <si>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</si>
  <si>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</si>
  <si>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</si>
  <si>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</si>
  <si>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</si>
  <si>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</si>
  <si>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</si>
  <si>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</si>
  <si>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</si>
  <si>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</si>
  <si>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</si>
  <si>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</si>
  <si>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</si>
  <si>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</si>
  <si>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</si>
  <si>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</si>
  <si>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</si>
  <si>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</si>
  <si>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</si>
  <si>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</si>
  <si>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</si>
  <si>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</si>
  <si>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</si>
  <si>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</si>
  <si>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</si>
  <si>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</si>
  <si>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</si>
  <si>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</si>
  <si>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</si>
  <si>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</si>
  <si>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</si>
  <si>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</si>
  <si>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</si>
  <si>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</si>
  <si>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</si>
  <si>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</si>
  <si>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</si>
  <si>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</si>
  <si>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</si>
  <si>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</si>
  <si>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</si>
  <si>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</si>
  <si>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</si>
  <si>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</si>
  <si>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</si>
  <si>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</si>
  <si>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</si>
  <si>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</si>
  <si>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</si>
  <si>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</si>
  <si>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</si>
  <si>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</si>
  <si>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</si>
  <si>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</si>
  <si>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</si>
  <si>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</si>
  <si>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</si>
  <si>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</si>
  <si>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</si>
  <si>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</si>
  <si>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</si>
  <si>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</si>
  <si>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</si>
  <si>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</si>
  <si>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</si>
  <si>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</si>
  <si>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</si>
  <si>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</si>
  <si>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</si>
  <si>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</si>
  <si>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</si>
  <si>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</si>
  <si>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</si>
  <si>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</si>
  <si>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</si>
  <si>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</si>
  <si>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</si>
  <si>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</si>
  <si>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</si>
  <si>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</si>
  <si>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</si>
  <si>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</si>
  <si>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</si>
  <si>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</si>
  <si>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</si>
  <si>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</si>
  <si>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</si>
  <si>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</si>
  <si>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</si>
  <si>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</si>
  <si>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</si>
  <si>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</si>
  <si>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</si>
  <si>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</si>
  <si>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</si>
  <si>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</si>
  <si>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</si>
  <si>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</si>
  <si>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</si>
  <si>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</si>
  <si>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</si>
  <si>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</si>
  <si>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</si>
  <si>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</si>
  <si>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</si>
  <si>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</si>
  <si>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</si>
  <si>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</si>
  <si>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</si>
  <si>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</si>
  <si>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</si>
  <si>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</si>
  <si>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</si>
  <si>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</si>
  <si>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</si>
  <si>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</si>
  <si>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</si>
  <si>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</si>
  <si>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</si>
  <si>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</si>
  <si>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</si>
  <si>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</si>
  <si>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</si>
  <si>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</si>
  <si>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</si>
  <si>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</si>
  <si>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</si>
  <si>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</si>
  <si>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</si>
  <si>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</si>
  <si>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</si>
  <si>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</si>
  <si>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</si>
  <si>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</si>
  <si>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</si>
  <si>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</si>
  <si>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</si>
  <si>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</si>
  <si>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</si>
  <si>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</si>
  <si>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</si>
  <si>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</si>
  <si>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</si>
  <si>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</si>
  <si>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</si>
  <si>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</si>
  <si>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</si>
  <si>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</si>
  <si>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</si>
  <si>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</si>
  <si>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</si>
  <si>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</si>
  <si>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</si>
  <si>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</si>
  <si>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</si>
  <si>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</si>
  <si>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</si>
  <si>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</si>
  <si>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</si>
  <si>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</si>
  <si>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</si>
  <si>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</si>
  <si>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</si>
  <si>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</si>
  <si>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</si>
  <si>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</si>
  <si>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</si>
  <si>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</si>
  <si>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</si>
  <si>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</si>
  <si>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</si>
  <si>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</si>
  <si>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</si>
  <si>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</si>
  <si>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</si>
  <si>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</si>
  <si>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</si>
  <si>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</si>
  <si>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</si>
  <si>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</si>
  <si>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</si>
  <si>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</si>
  <si>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</si>
  <si>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</si>
  <si>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</si>
  <si>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</si>
  <si>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</si>
  <si>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</si>
  <si>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</si>
  <si>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</si>
  <si>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</si>
  <si>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</si>
  <si>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</si>
  <si>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</si>
  <si>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</si>
  <si>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</si>
  <si>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</si>
  <si>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</si>
  <si>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</si>
  <si>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</si>
  <si>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</si>
  <si>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</si>
  <si>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</si>
  <si>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</si>
  <si>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</si>
  <si>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</si>
  <si>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</si>
  <si>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</si>
  <si>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</si>
  <si>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</si>
  <si>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</si>
  <si>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</si>
  <si>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</si>
  <si>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</si>
  <si>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</si>
  <si>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</si>
  <si>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</si>
  <si>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</si>
  <si>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</si>
  <si>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</si>
  <si>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</si>
  <si>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</si>
  <si>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</si>
  <si>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</si>
  <si>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</si>
  <si>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</si>
  <si>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</si>
  <si>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</si>
  <si>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</si>
  <si>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</si>
  <si>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</si>
  <si>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</si>
  <si>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</si>
  <si>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</si>
  <si>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</si>
  <si>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</si>
  <si>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</si>
  <si>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</si>
  <si>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</si>
  <si>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</si>
  <si>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</si>
  <si>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</si>
  <si>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</si>
  <si>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</si>
  <si>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</si>
  <si>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</si>
  <si>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</si>
  <si>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</si>
  <si>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</si>
  <si>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</si>
  <si>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</si>
  <si>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</si>
  <si>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</si>
  <si>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</si>
  <si>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</si>
  <si>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</si>
  <si>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</si>
  <si>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</si>
  <si>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</si>
  <si>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</si>
  <si>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</si>
  <si>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</si>
  <si>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</si>
  <si>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</si>
  <si>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</si>
  <si>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</si>
  <si>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</si>
  <si>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</si>
  <si>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</si>
  <si>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</si>
  <si>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</si>
  <si>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</si>
  <si>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</si>
  <si>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</si>
  <si>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</si>
  <si>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</si>
  <si>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</si>
  <si>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</si>
  <si>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</si>
  <si>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</si>
  <si>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</si>
  <si>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</si>
  <si>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</si>
  <si>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</si>
  <si>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</si>
  <si>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</si>
  <si>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</si>
  <si>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</si>
  <si>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</si>
  <si>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</si>
  <si>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</si>
  <si>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</si>
  <si>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</si>
  <si>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</si>
  <si>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</si>
  <si>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</si>
  <si>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</si>
  <si>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</si>
  <si>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</si>
  <si>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</si>
  <si>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</si>
  <si>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</si>
  <si>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</si>
  <si>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</si>
  <si>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</si>
  <si>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</si>
  <si>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</si>
  <si>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</si>
  <si>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</si>
  <si>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</si>
  <si>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</si>
  <si>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</si>
  <si>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</si>
  <si>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</si>
  <si>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</si>
  <si>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</si>
  <si>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</si>
  <si>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</si>
  <si>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</si>
  <si>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</si>
  <si>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</si>
  <si>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</si>
  <si>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</si>
  <si>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</si>
  <si>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</si>
  <si>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</si>
  <si>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</si>
  <si>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</si>
  <si>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</si>
  <si>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</si>
  <si>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</si>
  <si>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</si>
  <si>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</si>
  <si>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</si>
  <si>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</si>
  <si>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</si>
  <si>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</si>
  <si>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</si>
  <si>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</si>
  <si>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</si>
  <si>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</si>
  <si>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</si>
  <si>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</si>
  <si>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</si>
  <si>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</si>
  <si>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</si>
  <si>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</si>
  <si>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</si>
  <si>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</si>
  <si>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</si>
  <si>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</si>
  <si>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</si>
  <si>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</si>
  <si>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</si>
  <si>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</si>
  <si>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</si>
  <si>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</si>
  <si>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</si>
  <si>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</si>
  <si>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</si>
  <si>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</si>
  <si>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</si>
  <si>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</si>
  <si>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</si>
  <si>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</si>
  <si>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</si>
  <si>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</si>
  <si>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</si>
  <si>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</si>
  <si>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</si>
  <si>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</si>
  <si>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</si>
  <si>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</si>
  <si>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</si>
  <si>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</si>
  <si>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</si>
  <si>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</si>
  <si>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</si>
  <si>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</si>
  <si>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</si>
  <si>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</si>
  <si>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</si>
  <si>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</si>
  <si>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</si>
  <si>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</si>
  <si>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</si>
  <si>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</si>
  <si>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</si>
  <si>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</si>
  <si>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</si>
  <si>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</si>
  <si>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</si>
  <si>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</si>
  <si>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</si>
  <si>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</si>
  <si>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</si>
  <si>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</si>
  <si>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</si>
  <si>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</si>
  <si>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</si>
  <si>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</si>
  <si>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</si>
  <si>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</si>
  <si>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</si>
  <si>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</si>
  <si>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</si>
  <si>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</si>
  <si>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</si>
  <si>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</si>
  <si>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</si>
  <si>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</si>
  <si>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</si>
  <si>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</si>
  <si>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</si>
  <si>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</si>
  <si>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</si>
  <si>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</si>
  <si>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</si>
  <si>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</si>
  <si>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</si>
  <si>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</si>
  <si>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</si>
  <si>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</si>
  <si>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</si>
  <si>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</si>
  <si>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</si>
  <si>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</si>
  <si>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</si>
  <si>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</si>
  <si>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</si>
  <si>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</si>
  <si>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</si>
  <si>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</si>
  <si>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</si>
  <si>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</si>
  <si>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</si>
  <si>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</si>
  <si>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</si>
  <si>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</si>
  <si>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</si>
  <si>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</si>
  <si>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</si>
  <si>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</si>
  <si>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</si>
  <si>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</si>
  <si>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</si>
  <si>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</si>
  <si>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</si>
  <si>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</si>
  <si>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</si>
  <si>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</si>
  <si>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</si>
  <si>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</si>
  <si>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</si>
  <si>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</si>
  <si>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</si>
  <si>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</si>
  <si>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</si>
  <si>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</si>
  <si>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</si>
  <si>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</si>
  <si>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</si>
  <si>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</si>
  <si>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</si>
  <si>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</si>
  <si>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</si>
  <si>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</si>
  <si>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</si>
  <si>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</si>
  <si>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</si>
  <si>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</si>
  <si>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</si>
  <si>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</si>
  <si>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</si>
  <si>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</si>
  <si>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</si>
  <si>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</si>
  <si>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</si>
  <si>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</si>
  <si>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</si>
  <si>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</si>
  <si>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</si>
  <si>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</si>
  <si>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</si>
  <si>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</si>
  <si>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</si>
  <si>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</si>
  <si>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</si>
  <si>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</si>
  <si>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</si>
  <si>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</si>
  <si>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</si>
  <si>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</si>
  <si>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</si>
  <si>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</si>
  <si>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</si>
  <si>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</si>
  <si>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</si>
  <si>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</si>
  <si>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</si>
  <si>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</si>
  <si>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</si>
  <si>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</si>
  <si>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</si>
  <si>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</si>
  <si>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</si>
  <si>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</si>
  <si>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</si>
  <si>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</si>
  <si>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</si>
  <si>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</si>
  <si>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</si>
  <si>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</si>
  <si>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</si>
  <si>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</si>
  <si>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</si>
  <si>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</si>
  <si>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</si>
  <si>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</si>
  <si>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</si>
  <si>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</si>
  <si>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</si>
  <si>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</si>
  <si>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</si>
  <si>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</si>
  <si>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</si>
  <si>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</si>
  <si>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</si>
  <si>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</si>
  <si>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</si>
  <si>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</si>
  <si>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</si>
  <si>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</si>
  <si>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</si>
  <si>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</si>
  <si>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</si>
  <si>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</si>
  <si>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</si>
  <si>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</si>
  <si>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</si>
  <si>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</si>
  <si>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</si>
  <si>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</si>
  <si>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</si>
  <si>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</si>
  <si>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</si>
  <si>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</si>
  <si>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</si>
  <si>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</si>
  <si>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</si>
  <si>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</si>
  <si>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</si>
  <si>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</si>
  <si>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</si>
  <si>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</si>
  <si>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</si>
  <si>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</si>
  <si>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</si>
  <si>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</si>
  <si>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</si>
  <si>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</si>
  <si>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</si>
  <si>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</si>
  <si>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</si>
  <si>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</si>
  <si>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</si>
  <si>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</si>
  <si>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</si>
  <si>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</si>
  <si>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</si>
  <si>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</si>
  <si>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</si>
  <si>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</si>
  <si>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</si>
  <si>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</si>
  <si>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</si>
  <si>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</si>
  <si>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</si>
  <si>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</si>
  <si>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</si>
  <si>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</si>
  <si>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</si>
  <si>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</si>
  <si>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</si>
  <si>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</si>
  <si>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</si>
  <si>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</si>
  <si>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</si>
  <si>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</si>
  <si>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</si>
  <si>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</si>
  <si>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</si>
  <si>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</si>
  <si>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</si>
  <si>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</si>
  <si>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</si>
  <si>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</si>
  <si>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</si>
  <si>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</si>
  <si>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</si>
  <si>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</si>
  <si>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</si>
  <si>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</si>
  <si>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</si>
  <si>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</si>
  <si>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</si>
  <si>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</si>
  <si>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</si>
  <si>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</si>
  <si>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</si>
  <si>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</si>
  <si>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</si>
  <si>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</si>
  <si>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</si>
  <si>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</si>
  <si>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</si>
  <si>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</si>
  <si>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</si>
  <si>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</si>
  <si>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</si>
  <si>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</si>
  <si>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</si>
  <si>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</si>
  <si>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</si>
  <si>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</si>
  <si>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</si>
  <si>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</si>
  <si>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</si>
  <si>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</si>
  <si>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</si>
  <si>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</si>
  <si>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</si>
  <si>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</si>
  <si>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</si>
  <si>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</si>
  <si>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</si>
  <si>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</si>
  <si>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</si>
  <si>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</si>
  <si>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</si>
  <si>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</si>
  <si>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</si>
  <si>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</si>
  <si>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</si>
  <si>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</si>
  <si>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</si>
  <si>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</si>
  <si>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</si>
  <si>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</si>
  <si>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</si>
  <si>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</si>
  <si>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</si>
  <si>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</si>
  <si>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</si>
  <si>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</si>
  <si>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</si>
  <si>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</si>
  <si>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</si>
  <si>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</si>
  <si>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</si>
  <si>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</si>
  <si>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</si>
  <si>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</si>
  <si>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</si>
  <si>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</si>
  <si>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</si>
  <si>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</si>
  <si>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</si>
  <si>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</si>
  <si>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</si>
  <si>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</si>
  <si>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</si>
  <si>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</si>
  <si>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</si>
  <si>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</si>
  <si>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</si>
  <si>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</si>
  <si>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</si>
  <si>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</si>
  <si>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</si>
  <si>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</si>
  <si>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</si>
  <si>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</si>
  <si>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</si>
  <si>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</si>
  <si>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</si>
  <si>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</si>
  <si>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</si>
  <si>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</si>
  <si>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</si>
  <si>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</si>
  <si>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</si>
  <si>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</si>
  <si>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</si>
  <si>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</si>
  <si>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</si>
  <si>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</si>
  <si>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</si>
  <si>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</si>
  <si>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</si>
  <si>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</si>
  <si>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</si>
  <si>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</si>
  <si>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</si>
  <si>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</si>
  <si>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</si>
  <si>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</si>
  <si>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</si>
  <si>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</si>
  <si>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</si>
  <si>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</si>
  <si>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</si>
  <si>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</si>
  <si>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</si>
  <si>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</si>
  <si>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</si>
  <si>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</si>
  <si>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</si>
  <si>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</si>
  <si>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</si>
  <si>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</si>
  <si>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</si>
  <si>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</si>
  <si>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</si>
  <si>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</si>
  <si>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</si>
  <si>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</si>
  <si>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</si>
  <si>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</si>
  <si>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</si>
  <si>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</si>
  <si>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</si>
  <si>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</si>
  <si>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</si>
  <si>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</si>
  <si>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</si>
  <si>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</si>
  <si>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</si>
  <si>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</si>
  <si>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</si>
  <si>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</si>
  <si>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</si>
  <si>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</si>
  <si>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</si>
  <si>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</si>
  <si>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</si>
  <si>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</si>
  <si>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</si>
  <si>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</si>
  <si>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</si>
  <si>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</si>
  <si>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</si>
  <si>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</si>
  <si>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</si>
  <si>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</si>
  <si>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</si>
  <si>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</si>
  <si>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</si>
  <si>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</si>
  <si>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</si>
  <si>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</si>
  <si>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</si>
  <si>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</si>
  <si>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</si>
  <si>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</si>
  <si>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</si>
  <si>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</si>
  <si>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</si>
  <si>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</si>
  <si>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</si>
  <si>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</si>
  <si>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</si>
  <si>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</si>
  <si>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</si>
  <si>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</si>
  <si>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</si>
  <si>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</si>
  <si>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</si>
  <si>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</si>
  <si>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</si>
  <si>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</si>
  <si>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</si>
  <si>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</si>
  <si>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</si>
  <si>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</si>
  <si>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</si>
  <si>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</si>
  <si>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</si>
  <si>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</si>
  <si>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</si>
  <si>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</si>
  <si>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</si>
  <si>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</si>
  <si>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</si>
  <si>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</si>
  <si>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</si>
  <si>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</si>
  <si>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</si>
  <si>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</si>
  <si>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</si>
  <si>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</si>
  <si>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</si>
  <si>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</si>
  <si>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</si>
  <si>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</si>
  <si>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</si>
  <si>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</si>
  <si>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</si>
  <si>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</si>
  <si>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</si>
  <si>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</si>
  <si>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</si>
  <si>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</si>
  <si>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</si>
  <si>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</si>
  <si>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</si>
  <si>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</si>
  <si>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</si>
  <si>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</si>
  <si>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</si>
  <si>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</si>
  <si>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</si>
  <si>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</si>
  <si>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</si>
  <si>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</si>
  <si>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</si>
  <si>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</si>
  <si>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</si>
  <si>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</si>
  <si>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</si>
  <si>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</si>
  <si>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</si>
  <si>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</si>
  <si>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</si>
  <si>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</si>
  <si>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</si>
  <si>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</si>
  <si>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</si>
  <si>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</si>
  <si>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</si>
  <si>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</si>
  <si>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</si>
  <si>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</si>
  <si>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</si>
  <si>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</si>
  <si>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</si>
  <si>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</si>
  <si>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</si>
  <si>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</si>
  <si>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</si>
  <si>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</si>
  <si>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</si>
  <si>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</si>
  <si>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</si>
  <si>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</si>
  <si>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</si>
  <si>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</si>
  <si>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</si>
  <si>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</si>
  <si>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</si>
  <si>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</si>
  <si>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</si>
  <si>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</si>
  <si>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</si>
  <si>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</si>
  <si>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</si>
  <si>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</si>
  <si>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</si>
  <si>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</si>
  <si>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</si>
  <si>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</si>
  <si>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</si>
  <si>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</si>
  <si>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</si>
  <si>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</si>
  <si>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</si>
  <si>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</si>
  <si>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</si>
  <si>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</si>
  <si>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</si>
  <si>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</si>
  <si>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</si>
  <si>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</si>
  <si>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</si>
  <si>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</si>
  <si>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</si>
  <si>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</si>
  <si>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</si>
  <si>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</si>
  <si>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</si>
  <si>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</si>
  <si>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</si>
  <si>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</si>
  <si>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</si>
  <si>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</si>
  <si>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</si>
  <si>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</si>
  <si>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</si>
  <si>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</si>
  <si>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</si>
  <si>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</si>
  <si>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</si>
  <si>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</si>
  <si>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</si>
  <si>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</si>
  <si>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</si>
  <si>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</si>
  <si>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</si>
  <si>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</si>
  <si>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</si>
  <si>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</si>
  <si>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</si>
  <si>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</si>
  <si>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</si>
  <si>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</si>
  <si>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</si>
  <si>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</si>
  <si>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</si>
  <si>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</si>
  <si>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</si>
  <si>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</si>
  <si>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</si>
  <si>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</si>
  <si>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</si>
  <si>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</si>
  <si>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</si>
  <si>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</si>
  <si>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</si>
  <si>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</si>
  <si>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</si>
  <si>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</si>
  <si>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</si>
  <si>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</si>
  <si>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</si>
  <si>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</si>
  <si>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</si>
  <si>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</si>
  <si>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</si>
  <si>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</si>
  <si>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</si>
  <si>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</si>
  <si>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</si>
  <si>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</si>
  <si>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</si>
  <si>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</si>
  <si>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</si>
  <si>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</si>
  <si>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</si>
  <si>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</si>
  <si>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</si>
  <si>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</si>
  <si>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</si>
  <si>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</si>
  <si>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</si>
  <si>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</si>
  <si>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</si>
  <si>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</si>
  <si>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</si>
  <si>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</si>
  <si>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</si>
  <si>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</si>
  <si>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</si>
  <si>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</si>
  <si>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</si>
  <si>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</si>
  <si>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</si>
  <si>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</si>
  <si>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</si>
  <si>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</si>
  <si>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</si>
  <si>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</si>
  <si>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</si>
  <si>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</si>
  <si>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</si>
  <si>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</si>
  <si>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</si>
  <si>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</si>
  <si>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</si>
  <si>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</si>
  <si>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</si>
  <si>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</si>
  <si>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</si>
  <si>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</si>
  <si>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</si>
  <si>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</si>
  <si>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</si>
  <si>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</si>
  <si>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</si>
  <si>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</si>
  <si>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</si>
  <si>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</si>
  <si>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</si>
  <si>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</si>
  <si>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</si>
  <si>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</si>
  <si>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</si>
  <si>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</si>
  <si>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</si>
  <si>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</si>
  <si>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</si>
  <si>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</si>
  <si>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</si>
  <si>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</si>
  <si>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</si>
  <si>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</si>
  <si>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</si>
  <si>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</si>
  <si>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</si>
  <si>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</si>
  <si>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</si>
  <si>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</si>
  <si>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50 MIN</t>
  </si>
  <si>
    <t>PCM-20251118-00001045</t>
  </si>
  <si>
    <t>Emergency</t>
  </si>
  <si>
    <t>ETA 20 mins</t>
  </si>
  <si>
    <t>PCM-20251118-00000837</t>
  </si>
  <si>
    <t xml:space="preserve"> PCM-20250215-00000830 </t>
  </si>
  <si>
    <t>LTE site still down and  site located in aramco area access issue need special permission</t>
  </si>
  <si>
    <t>PCM-20251118-00001062</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</si>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</sst>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3" totalsRowShown="0" headerRowDxfId="48" dataDxfId="47" headerRowBorderDxfId="45" tableBorderDxfId="46" totalsRowBorderDxfId="44">
  <autoFilter ref="A1:L5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316.64310925926111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45979.591535185187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45979.591535185187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45979.591535185187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45979.591535185187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45979.591535185187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45979.591535185187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45979.591535185187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45979.591535185187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45979.591535185187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45979.591535185187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45979.591535185187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45979.591535185187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45979.591535185187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45979.591535185187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45979.591535185187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45979.591535185187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45979.591535185187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45979.591535185187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45979.591535185187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45979.591535185187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45979.591535185187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45979.591535185187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45979.591535185187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45979.591535185187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45979.591535185187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45979.591535185187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45979.591535185187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45979.591535185187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45979.591535185187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45979.591535185187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45979.591535185187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45979.591535185187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45979.591535185187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45979.591535185187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45979.591535185187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45979.591535185187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45979.591535185187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45979.591535185187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45979.591535185187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45979.591535185187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45979.591535185187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45979.591535185187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45979.591535185187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45979.591535185187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45979.591535185187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45979.591535185187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45979.591535185187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45979.591535185187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45979.591535185187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45979.591535185187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45979.591535185187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45979.591535185187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45979.591535185187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45979.591535185187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45979.591535185187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45979.591535185187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45979.591535185187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45979.591535185187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45979.591535185187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45979.591535185187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45979.591535185187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45979.591535185187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45979.591535185187</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tabSelected="1" workbookViewId="0">
      <pane ySplit="1" topLeftCell="A2"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154.59169722222578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R2</v>
      </c>
      <c r="C4" s="18">
        <v>3</v>
      </c>
      <c r="D4" s="18" t="s">
        <v>12130</v>
      </c>
      <c r="E4" s="102" t="s">
        <v>39100</v>
      </c>
      <c r="F4" s="103"/>
      <c r="G4" s="104">
        <f ca="1">IFERROR(NOW()-F4,"-")</f>
        <v>45979.591535185187</v>
      </c>
      <c r="H4" s="103">
        <v>45979.585509259261</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45979.591535185187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45979.591535185187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45979.591535185187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45979.591535185187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45979.591535185187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45979.591535185187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45979.591535185187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45979.591535185187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45979.591535185187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45979.591535185187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45979.591535185187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45979.591535185187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45979.591535185187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45979.591535185187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45979.591535185187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45979.591535185187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45979.591535185187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45979.591535185187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45979.591535185187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45979.591535185187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45979.591535185187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45979.591535185187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45979.591535185187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45979.591535185187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45979.591535185187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45979.591535185187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45979.591535185187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45979.591535185187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45979.591535185187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45979.591535185187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45979.591535185187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45979.591535185187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45979.591535185187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45979.591535185187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45979.591535185187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45979.591535185187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45979.591535185187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45979.591535185187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45979.591535185187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45979.591535185187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45979.591535185187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45979.591535185187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45979.591535185187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45979.591535185187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45979.591535185187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45979.591535185187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45979.591535185187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45979.591535185187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45979.591535185187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45979.591535185187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45979.591535185187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45979.591535185187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45979.591535185187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45979.591535185187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45979.591535185187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45979.591535185187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45979.591535185187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45979.591535185187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45979.591535185187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45979.591535185187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45979.591535185187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45979.591535185187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45979.591535185187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45979.591535185187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45979.591535185187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45979.591535185187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45979.591535185187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45979.591535185187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45979.591535185187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45979.591535185187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45979.591535185187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45979.591535185187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45979.591535185187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45979.591535185187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45979.591535185187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45979.591535185187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45979.591535185187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45979.591535185187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45979.591535185187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45979.591535185187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45979.591535185187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45979.591535185187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45979.591535185187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45979.591535185187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45979.591535185187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45979.591535185187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45979.591535185187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45979.591535185187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45979.591535185187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45979.591535185187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45979.591535185187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45979.591535185187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45979.591535185187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45979.591535185187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45979.591535185187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45979.591535185187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45979.591535185187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45979.591535185187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45979.591535185187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45979.591535185187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45979.591535185187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45979.591535185187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45979.591535185187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45979.591535185187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45979.591535185187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45979.591535185187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45979.591535185187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45979.591535185187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45979.591535185187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45979.591535185187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45979.591535185187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45979.591535185187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45979.591535185187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45979.591535185187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45979.591535185187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45979.591535185187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45979.591535185187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45979.591535185187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45979.591535185187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45979.591535185187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45979.591535185187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45979.591535185187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45979.591535185187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45979.591535185187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45979.591535185187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45979.591535185187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45979.591535185187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45979.591535185187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45979.591535185187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45979.591535185187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45979.591535185187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45979.591535185187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45979.591535185187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45979.591535185187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45979.591535185187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45979.591535185187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45979.591535185187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45979.591535185187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45979.591535185187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45979.591535185187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45979.591535185187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45979.591535185187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45979.591535185187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45979.591535185187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45979.591535185187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45979.591535185187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45979.591535185187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45979.591535185187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45979.591535185187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45979.591535185187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45979.591535185187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45979.591535185187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45979.591535185187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45979.591535185187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45979.591535185187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45979.591535185187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45979.591535185187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45979.591535185187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45979.591535185187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45979.591535185187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45979.591535185187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45979.591535185187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45979.591535185187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45979.591535185187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45979.591535185187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45979.591535185187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45979.591535185187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45979.591535185187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45979.591535185187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45979.591535185187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45979.591535185187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45979.591535185187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45979.591535185187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45979.591535185187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45979.591535185187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45979.591535185187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45979.591535185187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45979.591535185187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45979.591535185187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45979.591535185187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45979.591535185187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45979.591535185187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45979.591535185187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45979.591535185187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45979.591535185187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45979.591535185187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45979.591535185187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45979.591535185187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45979.591535185187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45979.591535185187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45979.591535185187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45979.591535185187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45979.591535185187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45979.591535185187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39106</v>
      </c>
      <c r="B2" s="61" t="str">
        <f>IFERROR(VLOOKUP(D2,DB!A:K,11,0),"")</f>
        <v>R3</v>
      </c>
      <c r="C2" s="18">
        <v>16</v>
      </c>
      <c r="D2" s="61" t="s">
        <v>25419</v>
      </c>
      <c r="E2" s="18" t="s">
        <v>39107</v>
      </c>
      <c r="F2" s="20">
        <v>45979.569606481484</v>
      </c>
      <c r="G2" s="21">
        <f t="shared" ref="G2:G5" ca="1" si="0">IFERROR(NOW()-F2,"-")</f>
        <v>2.1928703703451902E-2</v>
      </c>
      <c r="H2" s="22">
        <v>45979.457557870373</v>
      </c>
      <c r="I2" s="19" t="str">
        <f>IFERROR(VLOOKUP(D2,DB!A:F,6,0),"")</f>
        <v>SCECO</v>
      </c>
      <c r="J2" s="18" t="str">
        <f>IFERROR(VLOOKUP(D2,DB!A:G,7,0),"")</f>
        <v>Weak</v>
      </c>
      <c r="K2" s="45" t="s">
        <v>39108</v>
      </c>
      <c r="L2" s="23" t="str">
        <f>IFERROR(VLOOKUP(D2,DB!A:I,9,0),"")</f>
        <v>Latis</v>
      </c>
    </row>
    <row r="3" spans="1:13" s="98" customFormat="1" ht="15" customHeight="1">
      <c r="A3" s="85" t="s">
        <v>39109</v>
      </c>
      <c r="B3" s="61" t="str">
        <f>IFERROR(VLOOKUP(D3,DB!A:K,11,0),"")</f>
        <v>R3</v>
      </c>
      <c r="C3" s="61">
        <v>1</v>
      </c>
      <c r="D3" s="61" t="s">
        <v>25411</v>
      </c>
      <c r="E3" s="61" t="s">
        <v>39021</v>
      </c>
      <c r="F3" s="144">
        <v>45979.492060185185</v>
      </c>
      <c r="G3" s="143">
        <f ca="1">IFERROR(NOW()-F3,"-")</f>
        <v>9.9475000002712477E-2</v>
      </c>
      <c r="H3" s="142">
        <v>45979.449953703705</v>
      </c>
      <c r="I3" s="85" t="str">
        <f>IFERROR(VLOOKUP(D3,DB!A:F,6,0),"")</f>
        <v>SCECO</v>
      </c>
      <c r="J3" s="61" t="str">
        <f>IFERROR(VLOOKUP(D3,DB!A:G,7,0),"")</f>
        <v>Vandalized</v>
      </c>
      <c r="K3" s="141" t="s">
        <v>39108</v>
      </c>
      <c r="L3" s="140" t="str">
        <f>IFERROR(VLOOKUP(D3,DB!A:I,9,0),"")</f>
        <v>Latis</v>
      </c>
    </row>
    <row r="4" spans="1:13" ht="15" customHeight="1">
      <c r="A4" s="19"/>
      <c r="B4" s="61" t="str">
        <f>IFERROR(VLOOKUP(D4,DB!A:K,11,0),"")</f>
        <v/>
      </c>
      <c r="C4" s="18"/>
      <c r="D4" s="61"/>
      <c r="E4" s="61"/>
      <c r="F4" s="20"/>
      <c r="G4" s="21">
        <f t="shared" ca="1" si="0"/>
        <v>45979.591535185187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45979.591535185187</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45979.591535185187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45979.591535185187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45979.591535185187</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45979.591535185187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45979.591535185187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45979.591535185187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45979.591535185187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45979.591535185187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45979.591535185187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45979.591535185187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45979.591535185187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45979.591535185187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45979.591535185187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45979.591535185187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45979.591535185187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45979.591535185187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45979.591535185187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45979.591535185187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45979.591535185187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45979.591535185187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45979.591535185187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45979.591535185187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45979.591535185187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45979.591535185187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45979.591535185187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45979.591535185187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45979.591535185187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45979.591535185187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45979.591535185187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45979.591535185187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45979.591535185187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45979.591535185187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45979.591535185187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45979.591535185187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45979.591535185187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45979.591535185187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45979.591535185187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45979.591535185187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45979.591535185187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45979.591535185187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45979.591535185187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45979.591535185187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45979.591535185187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45979.591535185187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45979.591535185187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45979.591535185187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45979.591535185187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45979.591535185187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45979.591535185187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45979.591535185187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45979.591535185187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45979.591535185187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45979.591535185187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45979.591535185187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45979.591535185187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45979.591535185187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45979.591535185187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45979.591535185187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45979.591535185187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45979.591535185187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45979.591535185187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45979.591535185187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45979.591535185187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45979.591535185187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45979.591535185187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45979.591535185187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45979.591535185187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45979.591535185187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45979.591535185187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45979.591535185187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45979.591535185187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45979.591535185187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45979.591535185187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45979.591535185187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45979.591535185187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45979.591535185187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45979.591535185187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45979.591535185187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45979.591535185187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45979.591535185187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45979.591535185187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45979.591535185187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45979.591535185187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45979.591535185187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45979.591535185187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45979.591535185187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45979.591535185187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45979.591535185187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45979.591535185187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45979.591535185187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45979.591535185187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45979.591535185187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45979.591535185187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45979.591535185187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45979.591535185187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45979.591535185187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45979.591535185187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45979.591535185187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45979.591535185187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45979.591535185187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45979.591535185187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45979.591535185187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45979.591535185187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45979.591535185187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45979.591535185187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45979.591535185187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45979.591535185187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45979.591535185187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45979.591535185187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45979.591535185187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45979.591535185187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45979.591535185187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45979.591535185187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45979.591535185187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45979.591535185187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45979.591535185187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45979.591535185187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45979.591535185187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45979.591535185187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45979.591535185187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45979.591535185187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45979.591535185187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45979.591535185187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45979.591535185187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45979.591535185187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45979.591535185187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45979.591535185187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45979.591535185187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45979.591535185187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45979.591535185187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45979.591535185187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45979.591535185187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45979.591535185187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45979.591535185187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45979.591535185187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45979.591535185187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45979.591535185187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45979.591535185187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45979.591535185187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45979.591535185187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45979.591535185187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45979.591535185187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45979.591535185187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45979.591535185187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45979.591535185187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45979.591535185187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45979.591535185187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45979.591535185187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45979.591535185187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45979.591535185187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45979.591535185187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45979.591535185187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45979.591535185187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45979.591535185187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45979.591535185187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45979.591535185187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45979.591535185187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45979.591535185187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45979.591535185187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45979.591535185187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45979.591535185187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45979.591535185187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45979.591535185187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45979.591535185187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45979.591535185187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45979.591535185187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45979.591535185187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45979.591535185187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45979.591535185187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45979.591535185187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45979.591535185187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45979.591535185187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45979.591535185187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45979.591535185187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45979.591535185187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45979.591535185187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45979.591535185187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45979.591535185187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45979.591535185187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45979.591535185187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45979.591535185187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45979.591535185187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45979.591535185187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45979.591535185187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45979.591535185187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45979.591535185187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45979.591535185187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45979.591535185187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45979.591535185187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45979.591535185187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45979.591535185187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45979.591535185187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45979.591535185187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45979.591535185187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45979.591535185187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45979.591535185187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45979.591535185187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45979.591535185187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45979.591535185187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45979.591535185187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45979.591535185187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45979.591535185187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45979.591535185187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45979.591535185187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45979.591535185187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45979.591535185187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45979.591535185187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45979.591535185187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45979.591535185187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45979.591535185187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45979.591535185187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45979.591535185187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45979.591535185187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45979.591535185187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45979.591535185187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45979.591535185187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45979.591535185187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45979.591535185187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45979.591535185187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45979.591535185187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45979.591535185187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45979.591535185187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45979.591535185187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45979.591535185187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45979.591535185187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45979.591535185187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45979.591535185187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45979.591535185187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45979.591535185187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45979.591535185187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45979.591535185187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45979.591535185187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45979.591535185187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45979.591535185187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45979.591535185187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45979.591535185187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45979.591535185187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45979.591535185187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45979.591535185187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45979.591535185187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45979.591535185187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45979.591535185187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45979.591535185187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45979.591535185187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45979.591535185187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45979.591535185187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45979.591535185187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45979.591535185187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45979.591535185187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45979.591535185187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45979.591535185187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45979.591535185187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45979.591535185187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45979.591535185187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45979.591535185187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45979.591535185187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45979.591535185187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45979.591535185187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45979.591535185187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45979.591535185187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45979.591535185187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45979.591535185187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45979.591535185187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45979.591535185187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45979.591535185187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45979.591535185187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45979.591535185187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45979.591535185187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45979.591535185187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45979.591535185187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45979.591535185187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45979.591535185187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45979.591535185187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45979.591535185187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45979.591535185187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45979.591535185187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45979.591535185187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45979.591535185187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45979.591535185187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45979.591535185187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45979.591535185187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45979.591535185187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45979.591535185187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45979.591535185187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45979.591535185187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45979.591535185187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45979.591535185187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45979.591535185187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45979.591535185187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45979.591535185187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45979.591535185187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45979.591535185187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45979.591535185187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45979.591535185187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45979.591535185187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45979.591535185187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45979.591535185187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45979.591535185187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45979.591535185187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45979.591535185187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45979.591535185187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45979.591535185187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45979.591535185187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45979.591535185187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45979.591535185187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45979.591535185187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45979.591535185187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45979.591535185187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45979.591535185187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45979.591535185187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45979.591535185187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45979.591535185187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45979.591535185187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45979.591535185187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45979.591535185187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45979.591535185187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45979.591535185187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45979.591535185187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45979.591535185187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45979.591535185187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45979.591535185187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45979.591535185187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45979.591535185187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45979.591535185187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45979.591535185187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45979.591535185187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45979.591535185187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45979.591535185187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45979.591535185187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45979.591535185187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45979.591535185187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45979.591535185187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45979.591535185187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45979.591535185187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45979.591535185187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45979.591535185187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45979.591535185187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45979.591535185187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45979.591535185187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45979.591535185187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45979.591535185187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45979.591535185187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45979.591535185187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45979.591535185187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45979.591535185187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45979.591535185187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45979.591535185187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45979.591535185187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45979.591535185187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45979.591535185187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45979.591535185187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45979.591535185187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45979.591535185187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45979.591535185187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45979.591535185187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45979.591535185187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45979.591535185187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45979.591535185187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45979.591535185187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45979.591535185187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45979.591535185187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45979.591535185187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45979.591535185187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45979.591535185187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45979.591535185187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45979.591535185187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45979.591535185187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45979.591535185187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45979.591535185187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45979.591535185187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45979.591535185187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45979.591535185187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45979.591535185187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45979.591535185187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45979.591535185187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45979.591535185187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45979.591535185187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45979.591535185187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45979.591535185187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45979.591535185187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45979.591535185187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45979.591535185187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45979.591535185187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45979.591535185187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45979.591535185187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45979.591535185187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45979.591535185187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45979.591535185187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45979.591535185187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45979.591535185187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45979.591535185187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45979.591535185187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45979.591535185187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45979.591535185187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45979.591535185187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45979.591535185187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45979.591535185187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45979.591535185187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45979.591535185187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45979.591535185187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45979.591535185187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45979.591535185187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45979.591535185187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45979.591535185187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45979.591535185187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45979.591535185187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45979.591535185187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45979.591535185187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45979.591535185187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45979.591535185187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45979.591535185187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45979.591535185187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45979.591535185187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45979.591535185187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45979.591535185187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45979.591535185187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45979.591535185187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45979.591535185187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45979.591535185187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45979.591535185187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45979.591535185187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45979.591535185187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45979.591535185187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45979.591535185187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45979.591535185187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45979.591535185187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45979.591535185187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45979.591535185187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45979.591535185187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45979.591535185187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45979.591535185187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45979.591535185187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45979.591535185187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45979.591535185187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45979.591535185187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45979.591535185187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45979.591535185187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45979.591535185187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45979.591535185187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45979.591535185187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45979.591535185187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45979.591535185187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45979.591535185187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45979.591535185187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45979.591535185187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45979.591535185187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45979.591535185187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45979.591535185187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45979.591535185187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45979.591535185187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45979.591535185187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45979.591535185187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45979.591535185187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45979.591535185187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45979.591535185187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45979.591535185187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45979.591535185187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45979.591535185187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45979.591535185187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45979.591535185187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45979.591535185187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45979.591535185187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45979.591535185187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45979.591535185187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45979.591535185187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45979.591535185187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45979.591535185187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45979.591535185187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45979.591535185187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45979.591535185187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45979.591535185187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45979.591535185187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45979.591535185187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45979.591535185187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45979.591535185187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45979.591535185187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45979.591535185187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45979.591535185187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45979.591535185187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45979.591535185187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45979.591535185187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45979.591535185187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45979.591535185187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45979.591535185187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45979.591535185187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45979.591535185187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45979.591535185187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45979.591535185187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45979.591535185187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45979.591535185187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45979.591535185187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45979.591535185187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45979.591535185187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45979.591535185187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45979.591535185187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45979.591535185187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45979.591535185187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45979.591535185187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45979.591535185187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45979.591535185187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45979.591535185187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45979.591535185187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45979.591535185187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45979.591535185187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45979.591535185187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45979.591535185187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45979.591535185187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45979.591535185187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45979.591535185187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45979.591535185187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45979.591535185187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45979.591535185187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45979.591535185187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45979.591535185187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45979.591535185187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45979.591535185187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45979.591535185187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45979.591535185187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45979.591535185187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45979.591535185187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45979.591535185187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45979.591535185187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45979.591535185187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45979.591535185187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45979.591535185187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45979.591535185187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45979.591535185187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45979.591535185187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45979.591535185187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45979.591535185187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45979.591535185187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45979.591535185187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45979.591535185187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45979.591535185187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45979.591535185187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45979.591535185187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45979.591535185187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45979.591535185187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45979.591535185187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45979.591535185187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45979.591535185187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45979.591535185187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45979.591535185187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45979.591535185187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45979.591535185187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45979.591535185187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45979.591535185187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45979.591535185187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45979.591535185187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45979.591535185187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45979.591535185187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45979.591535185187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45979.591535185187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45979.591535185187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45979.591535185187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45979.591535185187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45979.591535185187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45979.591535185187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45979.591535185187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45979.591535185187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45979.591535185187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45979.591535185187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45979.591535185187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45979.591535185187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45979.591535185187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45979.591535185187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45979.591535185187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45979.591535185187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45979.591535185187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45979.591535185187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45979.591535185187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45979.591535185187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45979.591535185187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45979.591535185187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45979.591535185187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45979.591535185187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45979.591535185187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45979.591535185187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45979.591535185187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45979.591535185187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45979.591535185187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45979.591535185187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45979.591535185187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45979.591535185187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45979.591535185187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45979.591535185187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45979.591535185187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45979.591535185187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45979.591535185187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45979.591535185187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45979.591535185187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45979.591535185187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45979.591535185187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45979.591535185187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45979.591535185187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45979.591535185187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45979.591535185187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45979.591535185187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45979.591535185187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45979.591535185187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45979.591535185187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45979.591535185187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45979.591535185187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45979.591535185187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45979.591535185187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45979.591535185187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45979.591535185187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45979.591535185187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45979.591535185187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45979.591535185187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45979.591535185187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45979.591535185187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45979.591535185187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45979.591535185187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45979.591535185187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45979.591535185187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45979.591535185187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45979.591535185187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45979.591535185187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45979.591535185187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45979.591535185187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45979.591535185187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45979.591535185187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45979.591535185187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45979.591535185187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45979.591535185187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45979.591535185187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45979.591535185187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45979.591535185187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45979.591535185187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45979.591535185187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45979.591535185187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45979.591535185187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45979.591535185187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45979.591535185187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45979.591535185187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45979.591535185187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45979.591535185187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45979.591535185187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45979.591535185187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45979.591535185187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45979.591535185187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45979.591535185187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45979.591535185187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45979.591535185187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45979.591535185187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45979.591535185187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45979.591535185187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45979.591535185187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45979.591535185187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45979.591535185187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45979.591535185187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45979.591535185187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45979.591535185187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45979.591535185187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45979.591535185187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45979.591535185187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45979.591535185187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45979.591535185187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45979.591535185187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45979.591535185187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45979.591535185187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45979.591535185187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45979.591535185187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45979.591535185187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45979.591535185187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45979.591535185187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45979.591535185187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45979.591535185187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45979.591535185187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45979.591535185187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45979.591535185187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45979.591535185187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45979.591535185187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45979.591535185187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45979.591535185187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45979.591535185187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45979.591535185187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45979.591535185187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45979.591535185187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45979.591535185187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45979.591535185187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45979.591535185187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45979.591535185187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45979.591535185187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45979.591535185187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45979.591535185187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45979.591535185187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45979.591535185187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45979.591535185187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45979.591535185187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45979.591535185187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45979.591535185187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45979.591535185187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45979.591535185187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45979.591535185187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45979.591535185187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45979.591535185187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45979.591535185187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45979.591535185187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45979.591535185187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45979.591535185187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45979.591535185187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45979.591535185187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45979.591535185187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45979.591535185187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45979.591535185187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45979.591535185187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45979.591535185187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45979.591535185187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45979.591535185187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45979.591535185187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45979.591535185187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45979.591535185187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45979.591535185187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45979.591535185187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45979.591535185187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45979.591535185187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45979.591535185187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45979.591535185187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45979.591535185187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45979.591535185187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45979.591535185187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45979.591535185187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45979.591535185187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45979.591535185187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45979.591535185187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45979.591535185187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45979.591535185187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45979.591535185187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45979.591535185187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45979.591535185187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45979.591535185187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45979.591535185187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45979.591535185187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45979.591535185187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45979.591535185187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45979.591535185187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45979.591535185187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45979.591535185187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45979.591535185187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45979.591535185187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45979.591535185187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45979.591535185187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45979.591535185187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45979.591535185187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45979.591535185187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45979.591535185187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45979.591535185187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45979.591535185187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45979.591535185187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45979.591535185187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45979.591535185187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45979.591535185187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45979.591535185187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45979.591535185187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45979.591535185187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45979.591535185187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45979.591535185187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45979.591535185187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45979.591535185187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45979.591535185187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45979.591535185187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45979.591535185187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45979.591535185187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45979.591535185187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45979.591535185187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45979.591535185187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45979.591535185187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45979.591535185187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45979.591535185187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45979.591535185187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45979.591535185187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45979.591535185187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45979.591535185187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45979.591535185187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45979.591535185187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45979.591535185187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45979.591535185187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45979.591535185187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45979.591535185187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45979.591535185187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45979.591535185187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45979.591535185187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45979.591535185187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45979.591535185187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45979.591535185187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45979.591535185187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45979.591535185187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45979.591535185187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45979.591535185187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45979.591535185187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45979.591535185187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45979.591535185187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45979.591535185187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45979.591535185187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45979.591535185187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45979.591535185187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45979.591535185187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45979.591535185187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45979.591535185187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45979.591535185187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45979.591535185187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45979.591535185187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45979.591535185187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45979.591535185187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45979.591535185187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45979.591535185187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45979.591535185187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45979.591535185187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45979.591535185187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45979.591535185187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45979.591535185187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45979.591535185187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45979.591535185187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45979.591535185187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45979.591535185187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45979.591535185187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45979.591535185187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45979.591535185187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45979.591535185187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45979.591535185187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45979.591535185187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45979.591535185187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45979.591535185187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45979.591535185187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45979.591535185187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45979.591535185187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45979.591535185187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45979.591535185187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45979.591535185187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45979.591535185187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45979.591535185187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45979.591535185187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45979.591535185187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45979.591535185187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45979.591535185187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45979.591535185187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45979.591535185187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45979.591535185187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45979.591535185187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45979.591535185187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45979.591535185187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45979.591535185187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45979.591535185187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45979.591535185187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45979.591535185187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45979.591535185187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45979.591535185187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45979.591535185187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45979.591535185187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45979.591535185187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45979.591535185187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45979.591535185187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45979.591535185187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45979.591535185187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45979.591535185187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45979.591535185187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45979.591535185187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45979.591535185187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45979.591535185187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45979.591535185187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45979.591535185187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45979.591535185187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45979.591535185187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45979.591535185187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45979.591535185187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45979.591535185187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45979.591535185187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45979.591535185187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45979.591535185187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45979.591535185187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45979.591535185187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45979.591535185187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45979.591535185187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45979.591535185187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45979.591535185187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45979.591535185187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45979.591535185187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45979.591535185187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45979.591535185187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45979.591535185187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45979.591535185187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45979.591535185187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45979.591535185187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45979.591535185187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45979.591535185187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45979.591535185187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45979.591535185187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45979.591535185187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45979.591535185187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45979.591535185187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45979.591535185187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45979.591535185187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45979.591535185187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45979.591535185187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45979.591535185187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45979.591535185187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45979.591535185187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45979.591535185187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45979.591535185187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45979.591535185187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45979.591535185187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45979.591535185187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45979.591535185187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45979.591535185187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45979.591535185187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45979.591535185187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45979.591535185187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45979.591535185187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45979.591535185187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45979.591535185187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45979.591535185187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45979.591535185187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45979.591535185187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45979.591535185187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45979.591535185187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45979.591535185187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45979.591535185187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45979.591535185187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45979.591535185187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45979.591535185187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45979.591535185187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45979.591535185187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45979.591535185187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45979.591535185187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45979.591535185187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45979.591535185187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45979.591535185187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45979.591535185187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45979.591535185187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45979.591535185187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45979.591535185187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45979.591535185187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45979.591535185187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45979.591535185187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45979.591535185187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45979.591535185187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45979.591535185187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45979.591535185187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45979.591535185187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45979.591535185187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45979.591535185187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45979.591535185187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45979.591535185187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45979.591535185187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45979.591535185187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45979.591535185187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45979.591535185187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45979.591535185187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45979.591535185187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45979.591535185187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45979.591535185187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45979.591535185187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45979.591535185187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45979.591535185187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45979.591535185187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45979.591535185187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45979.591535185187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45979.591535185187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45979.591535185187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45979.591535185187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45979.591535185187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45979.591535185187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45979.591535185187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45979.591535185187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45979.591535185187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45979.591535185187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45979.591535185187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45979.591535185187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45979.591535185187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45979.591535185187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45979.591535185187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45979.591535185187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45979.591535185187</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3"/>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276.11081759259105</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35911</v>
      </c>
      <c r="E3" s="94" t="s">
        <v>39021</v>
      </c>
      <c r="F3" s="95">
        <v>45979.575162037036</v>
      </c>
      <c r="G3" s="96">
        <f ca="1">IFERROR(NOW()-F3,"")</f>
        <v>1.6373148151615169E-2</v>
      </c>
      <c r="H3" s="95">
        <v>45979.56927083333</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ca="1">IFERROR(NOW()-F4,"")</f>
        <v>45979.591535185187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45979.591535185187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45979.591535185187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45979.591535185187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45979.591535185187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45979.591535185187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45979.591535185187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3" ca="1" si="0">IFERROR(NOW()-F11,"")</f>
        <v>45979.591535185187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45979.591535185187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45979.591535185187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45979.591535185187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45979.591535185187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45979.591535185187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45979.591535185187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45979.591535185187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45979.591535185187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45979.591535185187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45979.591535185187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45979.591535185187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45979.591535185187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45979.591535185187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45979.591535185187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45979.591535185187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45979.591535185187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45979.591535185187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45979.591535185187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45979.591535185187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45979.591535185187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45979.591535185187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45979.591535185187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45979.591535185187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45979.591535185187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45979.591535185187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45979.591535185187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45979.591535185187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45979.591535185187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45979.591535185187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45979.591535185187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45979.591535185187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45979.591535185187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45979.591535185187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45979.591535185187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45979.591535185187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45979.591535185187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45979.591535185187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45979.591535185187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45979.591535185187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45979.591535185187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45979.591535185187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45979.591535185187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45979.591535185187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45979.591535185187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45979.591535185187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45979.591535185187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45979.591535185187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45979.591535185187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45979.591535185187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45979.591535185187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45979.591535185187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45979.591535185187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45979.591535185187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45979.591535185187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45979.591535185187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45979.591535185187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45979.591535185187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45979.591535185187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45979.591535185187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45979.591535185187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45979.591535185187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45979.591535185187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ref="G74:G137" ca="1" si="1">IFERROR(NOW()-F74,"")</f>
        <v>45979.591535185187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45979.591535185187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45979.591535185187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45979.591535185187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45979.591535185187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45979.591535185187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45979.591535185187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45979.591535185187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45979.591535185187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45979.591535185187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45979.591535185187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45979.591535185187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45979.591535185187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45979.591535185187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45979.591535185187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45979.591535185187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45979.591535185187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45979.591535185187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45979.591535185187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45979.591535185187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45979.591535185187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45979.591535185187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45979.591535185187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45979.591535185187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45979.591535185187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45979.591535185187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45979.591535185187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45979.591535185187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45979.591535185187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45979.591535185187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45979.591535185187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45979.591535185187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45979.591535185187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45979.591535185187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45979.591535185187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45979.591535185187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45979.591535185187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45979.591535185187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45979.591535185187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45979.591535185187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45979.591535185187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45979.591535185187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45979.591535185187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45979.591535185187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45979.591535185187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45979.591535185187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45979.591535185187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45979.591535185187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45979.591535185187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45979.591535185187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45979.591535185187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45979.591535185187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45979.591535185187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45979.591535185187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45979.591535185187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45979.591535185187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45979.591535185187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45979.591535185187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45979.591535185187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45979.591535185187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45979.591535185187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45979.591535185187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45979.591535185187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45979.591535185187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ref="G138:G201" ca="1" si="2">IFERROR(NOW()-F138,"")</f>
        <v>45979.591535185187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45979.591535185187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45979.591535185187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45979.591535185187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45979.591535185187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45979.591535185187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45979.591535185187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45979.591535185187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45979.591535185187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45979.591535185187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45979.591535185187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45979.591535185187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45979.591535185187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45979.591535185187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45979.591535185187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45979.591535185187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45979.591535185187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45979.591535185187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45979.591535185187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45979.591535185187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45979.591535185187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45979.591535185187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45979.591535185187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45979.591535185187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45979.591535185187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45979.591535185187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45979.591535185187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45979.591535185187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45979.591535185187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45979.591535185187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45979.591535185187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45979.591535185187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45979.591535185187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45979.591535185187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45979.591535185187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45979.591535185187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45979.591535185187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45979.591535185187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45979.591535185187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45979.591535185187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45979.591535185187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45979.591535185187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45979.591535185187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45979.591535185187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45979.591535185187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45979.591535185187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45979.591535185187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45979.591535185187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45979.591535185187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45979.591535185187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45979.591535185187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45979.591535185187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45979.591535185187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45979.591535185187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45979.591535185187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45979.591535185187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45979.591535185187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45979.591535185187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45979.591535185187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45979.591535185187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45979.591535185187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45979.591535185187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45979.591535185187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45979.591535185187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ref="G202:G265" ca="1" si="3">IFERROR(NOW()-F202,"")</f>
        <v>45979.591535185187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45979.591535185187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45979.591535185187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45979.591535185187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45979.591535185187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45979.591535185187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45979.591535185187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45979.591535185187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45979.591535185187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45979.591535185187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45979.591535185187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45979.591535185187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45979.591535185187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45979.591535185187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45979.591535185187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45979.591535185187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45979.591535185187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45979.591535185187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45979.591535185187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45979.591535185187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45979.591535185187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45979.591535185187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45979.591535185187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45979.591535185187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45979.591535185187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45979.591535185187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45979.591535185187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45979.591535185187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45979.591535185187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45979.591535185187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45979.591535185187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45979.591535185187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45979.591535185187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45979.591535185187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45979.591535185187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45979.591535185187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45979.591535185187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45979.591535185187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45979.591535185187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45979.591535185187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45979.591535185187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45979.591535185187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45979.591535185187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45979.591535185187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45979.591535185187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45979.591535185187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45979.591535185187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45979.591535185187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45979.591535185187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45979.591535185187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45979.591535185187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45979.591535185187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45979.591535185187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45979.591535185187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45979.591535185187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45979.591535185187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45979.591535185187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45979.591535185187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45979.591535185187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45979.591535185187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45979.591535185187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45979.591535185187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45979.591535185187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45979.591535185187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ref="G266:G329" ca="1" si="4">IFERROR(NOW()-F266,"")</f>
        <v>45979.591535185187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45979.591535185187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45979.591535185187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45979.591535185187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45979.591535185187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45979.591535185187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45979.591535185187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45979.591535185187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45979.591535185187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45979.591535185187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45979.591535185187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45979.591535185187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45979.591535185187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45979.591535185187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45979.591535185187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45979.591535185187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45979.591535185187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45979.591535185187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45979.591535185187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45979.591535185187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45979.591535185187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45979.591535185187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45979.591535185187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45979.591535185187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45979.591535185187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45979.591535185187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45979.591535185187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45979.591535185187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45979.591535185187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45979.591535185187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45979.591535185187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45979.591535185187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45979.591535185187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45979.591535185187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45979.591535185187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45979.591535185187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45979.591535185187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45979.591535185187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45979.591535185187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45979.591535185187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45979.591535185187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45979.591535185187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45979.591535185187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45979.591535185187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45979.591535185187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45979.591535185187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45979.591535185187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45979.591535185187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45979.591535185187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45979.591535185187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45979.591535185187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45979.591535185187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45979.591535185187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45979.591535185187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45979.591535185187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45979.591535185187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45979.591535185187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45979.591535185187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45979.591535185187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45979.591535185187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45979.591535185187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45979.591535185187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45979.591535185187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45979.591535185187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ref="G330:G393" ca="1" si="5">IFERROR(NOW()-F330,"")</f>
        <v>45979.591535185187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45979.591535185187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45979.591535185187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45979.591535185187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45979.591535185187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45979.591535185187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45979.591535185187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45979.591535185187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45979.591535185187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45979.591535185187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45979.591535185187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45979.591535185187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45979.591535185187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45979.591535185187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45979.591535185187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45979.591535185187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45979.591535185187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45979.591535185187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45979.591535185187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45979.591535185187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45979.591535185187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45979.591535185187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45979.591535185187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45979.591535185187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45979.591535185187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45979.591535185187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45979.591535185187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45979.591535185187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45979.591535185187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45979.591535185187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45979.591535185187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45979.591535185187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45979.591535185187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45979.591535185187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45979.591535185187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45979.591535185187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45979.591535185187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45979.591535185187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45979.591535185187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45979.591535185187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45979.591535185187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45979.591535185187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45979.591535185187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45979.591535185187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45979.591535185187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45979.591535185187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45979.591535185187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45979.591535185187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45979.591535185187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45979.591535185187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45979.591535185187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45979.591535185187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45979.591535185187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45979.591535185187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45979.591535185187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45979.591535185187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45979.591535185187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45979.591535185187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45979.591535185187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45979.591535185187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45979.591535185187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45979.591535185187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45979.591535185187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45979.591535185187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ref="G394:G457" ca="1" si="6">IFERROR(NOW()-F394,"")</f>
        <v>45979.591535185187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45979.591535185187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45979.591535185187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45979.591535185187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45979.591535185187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45979.591535185187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45979.591535185187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45979.591535185187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45979.591535185187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45979.591535185187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45979.591535185187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45979.591535185187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45979.591535185187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45979.591535185187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45979.591535185187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45979.591535185187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45979.591535185187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45979.591535185187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45979.591535185187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45979.591535185187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45979.591535185187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45979.591535185187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45979.591535185187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45979.591535185187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45979.591535185187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45979.591535185187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45979.591535185187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45979.591535185187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45979.591535185187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45979.591535185187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45979.591535185187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45979.591535185187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45979.591535185187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45979.591535185187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45979.591535185187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45979.591535185187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45979.591535185187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45979.591535185187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45979.591535185187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45979.591535185187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45979.591535185187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45979.591535185187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45979.591535185187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45979.591535185187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45979.591535185187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45979.591535185187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45979.591535185187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45979.591535185187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45979.591535185187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45979.591535185187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45979.591535185187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45979.591535185187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45979.591535185187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45979.591535185187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45979.591535185187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45979.591535185187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45979.591535185187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45979.591535185187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45979.591535185187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45979.591535185187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45979.591535185187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45979.591535185187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45979.591535185187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45979.591535185187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ref="G458:G503" ca="1" si="7">IFERROR(NOW()-F458,"")</f>
        <v>45979.591535185187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45979.591535185187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45979.591535185187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45979.591535185187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45979.591535185187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45979.591535185187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45979.591535185187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45979.591535185187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45979.591535185187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45979.591535185187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45979.591535185187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45979.591535185187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45979.591535185187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45979.591535185187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45979.591535185187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45979.591535185187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45979.591535185187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45979.591535185187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45979.591535185187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45979.591535185187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45979.591535185187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45979.591535185187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45979.591535185187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45979.591535185187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45979.591535185187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45979.591535185187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45979.591535185187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45979.591535185187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45979.591535185187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45979.591535185187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45979.591535185187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45979.591535185187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45979.591535185187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45979.591535185187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45979.591535185187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45979.591535185187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45979.591535185187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45979.591535185187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45979.591535185187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45979.591535185187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45979.591535185187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45979.591535185187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45979.591535185187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45979.591535185187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45979.591535185187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45979.591535185187</v>
      </c>
      <c r="H503" s="95"/>
      <c r="I503" s="113" t="str">
        <f>IFERROR(VLOOKUP(D503,DB!A:F,6,0),"")</f>
        <v/>
      </c>
      <c r="J503" s="113" t="str">
        <f>IFERROR(VLOOKUP(D503,DB!A:G,7,0),"")</f>
        <v/>
      </c>
      <c r="K503" s="97"/>
      <c r="L503" s="91" t="str">
        <f>IFERROR(VLOOKUP(D503,DB!A:I,9,0),"")</f>
        <v/>
      </c>
    </row>
  </sheetData>
  <dataValidations count="2">
    <dataValidation allowBlank="1" showInputMessage="1" showErrorMessage="1" sqref="E1" xr:uid="{A4F81451-56CC-4543-9497-104C4E44EE4B}"/>
    <dataValidation type="list" allowBlank="1" showInputMessage="1" showErrorMessage="1" sqref="E2:E5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87.759474999998929</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53.402657870370604</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30.930424074074836</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ca="1">IFERROR(NOW()-F5,"")</f>
        <v>2.0767319444494206</v>
      </c>
      <c r="H5" s="135">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39123</v>
      </c>
      <c r="L6" s="109" t="str">
        <f>IFERROR(VLOOKUP(D6,DB!A:I,9,0),"")</f>
        <v>Latis</v>
      </c>
    </row>
    <row r="7" spans="1:13">
      <c r="A7" s="109"/>
      <c r="B7" s="109" t="str">
        <f>IFERROR(VLOOKUP(D7,DB!A:K,11,0),"")</f>
        <v/>
      </c>
      <c r="C7" s="109"/>
      <c r="D7"/>
      <c r="E7" s="109"/>
      <c r="F7" s="109"/>
      <c r="G7" s="111">
        <f ca="1">IFERROR(NOW()-F7,"")</f>
        <v>45979.591535185187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45979.591535185187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45979.591535185187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45979.591535185187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45979.591535185187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45979.591535185187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45979.591535185187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45979.591535185187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45979.591535185187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45979.591535185187</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45979.591535185187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45979.591535185187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45979.591535185187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45979.591535185187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45979.591535185187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45979.591535185187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45979.591535185187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45979.591535185187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45979.591535185187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45979.591535185187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45979.591535185187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45979.591535185187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45979.591535185187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45979.591535185187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45979.591535185187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45979.591535185187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45979.591535185187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45979.591535185187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45979.591535185187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45979.591535185187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45979.591535185187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45979.591535185187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45979.591535185187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45979.591535185187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45979.591535185187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45979.591535185187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45979.591535185187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45979.591535185187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45979.591535185187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45979.591535185187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45979.591535185187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45979.591535185187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45979.591535185187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45979.591535185187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45979.591535185187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45979.591535185187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45979.591535185187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45979.591535185187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45979.591535185187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45979.591535185187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45979.591535185187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45979.591535185187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45979.591535185187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45979.591535185187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45979.591535185187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45979.591535185187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45979.591535185187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45979.591535185187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45979.591535185187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45979.591535185187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45979.591535185187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45979.591535185187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45979.591535185187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45979.591535185187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45979.591535185187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45979.591535185187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45979.591535185187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45979.591535185187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45979.591535185187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45979.591535185187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45979.591535185187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45979.591535185187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45979.591535185187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45979.591535185187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45979.591535185187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45979.591535185187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45979.591535185187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45979.591535185187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45979.591535185187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45979.591535185187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45979.591535185187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45979.591535185187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45979.591535185187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45979.591535185187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45979.591535185187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45979.591535185187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45979.591535185187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45979.591535185187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45979.591535185187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45979.591535185187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45979.591535185187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45979.591535185187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45979.591535185187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45979.591535185187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45979.591535185187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45979.591535185187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45979.591535185187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45979.591535185187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45979.591535185187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45979.591535185187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45979.591535185187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45979.591535185187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45979.591535185187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45979.591535185187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45979.591535185187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45979.591535185187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45979.591535185187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45979.591535185187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45979.591535185187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45979.591535185187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45979.591535185187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45979.591535185187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45979.591535185187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45979.591535185187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45979.591535185187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45979.591535185187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45979.591535185187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45979.591535185187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45979.591535185187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45979.591535185187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45979.591535185187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45979.591535185187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45979.591535185187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45979.591535185187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45979.591535185187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45979.591535185187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45979.591535185187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45979.591535185187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45979.591535185187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45979.591535185187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45979.591535185187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45979.591535185187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45979.591535185187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45979.591535185187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45979.591535185187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45979.591535185187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45979.591535185187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45979.591535185187</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45979.591535185187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45979.591535185187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45979.591535185187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45979.591535185187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45979.591535185187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45979.591535185187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45979.591535185187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45979.591535185187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45979.591535185187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45979.591535185187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45979.591535185187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45979.591535185187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45979.591535185187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45979.591535185187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45979.591535185187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45979.591535185187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45979.591535185187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45979.591535185187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45979.591535185187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45979.591535185187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45979.591535185187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45979.591535185187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45979.591535185187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45979.591535185187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45979.591535185187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45979.591535185187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45979.591535185187</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45979.591535185187</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45979.591535185187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45979.591535185187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45979.591535185187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45979.591535185187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45979.591535185187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45979.591535185187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45979.591535185187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45979.591535185187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45979.591535185187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45979.591535185187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45979.591535185187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45979.591535185187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45979.591535185187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45979.591535185187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45979.591535185187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45979.591535185187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45979.591535185187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45979.591535185187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45979.591535185187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45979.591535185187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45979.591535185187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45979.591535185187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45979.591535185187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45979.591535185187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45979.591535185187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45979.591535185187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45979.591535185187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45979.591535185187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45979.591535185187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45979.591535185187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45979.591535185187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45979.591535185187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45979.591535185187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45979.591535185187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45979.591535185187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45979.591535185187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45979.591535185187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45979.591535185187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45979.591535185187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45979.591535185187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45979.591535185187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45979.591535185187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45979.591535185187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45979.591535185187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45979.591535185187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45979.591535185187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45979.591535185187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45979.591535185187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45979.591535185187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45979.591535185187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45979.591535185187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45979.591535185187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45979.591535185187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45979.591535185187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45979.591535185187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45979.591535185187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45979.591535185187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45979.591535185187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45979.591535185187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45979.591535185187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45979.591535185187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45979.591535185187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45979.591535185187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45979.591535185187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45979.591535185187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45979.591535185187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45979.591535185187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45979.591535185187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45979.591535185187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45979.591535185187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45979.591535185187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45979.591535185187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45979.591535185187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45979.591535185187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45979.591535185187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45979.591535185187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45979.591535185187</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2025-11-18T11:13:49Z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